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CAR MADRIGAL\Desktop\"/>
    </mc:Choice>
  </mc:AlternateContent>
  <bookViews>
    <workbookView xWindow="0" yWindow="0" windowWidth="24000" windowHeight="9525"/>
  </bookViews>
  <sheets>
    <sheet name="Funciones de Texto" sheetId="2" r:id="rId1"/>
    <sheet name="Espacios" sheetId="3" r:id="rId2"/>
    <sheet name="Referencia Relativas" sheetId="4" r:id="rId3"/>
    <sheet name="Referencia Absolutas" sheetId="5" r:id="rId4"/>
    <sheet name="Ref Mixtas" sheetId="6" r:id="rId5"/>
  </sheets>
  <definedNames>
    <definedName name="FESTIVOS">#REF!</definedName>
    <definedName name="Tabla_Produc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K7" i="3"/>
  <c r="K8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P5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4" i="2"/>
  <c r="K5" i="3" l="1"/>
  <c r="K9" i="3"/>
  <c r="R5" i="3" l="1"/>
</calcChain>
</file>

<file path=xl/sharedStrings.xml><?xml version="1.0" encoding="utf-8"?>
<sst xmlns="http://schemas.openxmlformats.org/spreadsheetml/2006/main" count="436" uniqueCount="260">
  <si>
    <t>MAYÚSCULAS</t>
  </si>
  <si>
    <t>Nombre Propio</t>
  </si>
  <si>
    <t>Concatenar</t>
  </si>
  <si>
    <t>Apellido 1</t>
  </si>
  <si>
    <t>Apellido 2</t>
  </si>
  <si>
    <t>Nombre 1</t>
  </si>
  <si>
    <t>Nombre 2</t>
  </si>
  <si>
    <t>Nombre Completo</t>
  </si>
  <si>
    <t>agudelo</t>
  </si>
  <si>
    <t>rueda</t>
  </si>
  <si>
    <t>rubi</t>
  </si>
  <si>
    <t>alba</t>
  </si>
  <si>
    <t>ramirez</t>
  </si>
  <si>
    <t>avila</t>
  </si>
  <si>
    <t>john</t>
  </si>
  <si>
    <t>lopera</t>
  </si>
  <si>
    <t>montoya</t>
  </si>
  <si>
    <t>victor</t>
  </si>
  <si>
    <t>alfonso</t>
  </si>
  <si>
    <t>ocampo</t>
  </si>
  <si>
    <t>valencia</t>
  </si>
  <si>
    <t>andres</t>
  </si>
  <si>
    <t>mejia</t>
  </si>
  <si>
    <t>guzman</t>
  </si>
  <si>
    <t>flor</t>
  </si>
  <si>
    <t>angela</t>
  </si>
  <si>
    <t>cardona</t>
  </si>
  <si>
    <t>caro</t>
  </si>
  <si>
    <t>nidia</t>
  </si>
  <si>
    <t>usuga</t>
  </si>
  <si>
    <t>torres</t>
  </si>
  <si>
    <t>juan</t>
  </si>
  <si>
    <t>carlos</t>
  </si>
  <si>
    <t>benitez</t>
  </si>
  <si>
    <t>clara</t>
  </si>
  <si>
    <t>catalina</t>
  </si>
  <si>
    <t>berrio</t>
  </si>
  <si>
    <t>rave</t>
  </si>
  <si>
    <t>natalia</t>
  </si>
  <si>
    <t>cristina</t>
  </si>
  <si>
    <t>quiceno</t>
  </si>
  <si>
    <t>molina</t>
  </si>
  <si>
    <t>hernan</t>
  </si>
  <si>
    <t>dario</t>
  </si>
  <si>
    <t>fernandez</t>
  </si>
  <si>
    <t>robledo</t>
  </si>
  <si>
    <t>elkin</t>
  </si>
  <si>
    <t>fernando</t>
  </si>
  <si>
    <t>gomez</t>
  </si>
  <si>
    <t>henao</t>
  </si>
  <si>
    <t>ana</t>
  </si>
  <si>
    <t>garcia</t>
  </si>
  <si>
    <t>bedoya</t>
  </si>
  <si>
    <t>maria</t>
  </si>
  <si>
    <t>isabel</t>
  </si>
  <si>
    <t>huguet</t>
  </si>
  <si>
    <t>betancur</t>
  </si>
  <si>
    <t>gonzalez</t>
  </si>
  <si>
    <t>arango</t>
  </si>
  <si>
    <t>mara</t>
  </si>
  <si>
    <t>lucidia</t>
  </si>
  <si>
    <t>giraldo</t>
  </si>
  <si>
    <t>diana</t>
  </si>
  <si>
    <t>herrera</t>
  </si>
  <si>
    <t>hernandez</t>
  </si>
  <si>
    <t>rojas</t>
  </si>
  <si>
    <t>monica</t>
  </si>
  <si>
    <t>bustamante</t>
  </si>
  <si>
    <t>maritza</t>
  </si>
  <si>
    <t>milena</t>
  </si>
  <si>
    <t>rendon</t>
  </si>
  <si>
    <t>claudia</t>
  </si>
  <si>
    <t>patricia</t>
  </si>
  <si>
    <t>vidal</t>
  </si>
  <si>
    <t>llorente</t>
  </si>
  <si>
    <t>eduardo</t>
  </si>
  <si>
    <t>muñoz</t>
  </si>
  <si>
    <t>daniel</t>
  </si>
  <si>
    <t>sebastian</t>
  </si>
  <si>
    <t>oquendo</t>
  </si>
  <si>
    <t>jaramillo</t>
  </si>
  <si>
    <t>yuley</t>
  </si>
  <si>
    <t>tatiana</t>
  </si>
  <si>
    <t>morales</t>
  </si>
  <si>
    <t>mosquera</t>
  </si>
  <si>
    <t>viviana</t>
  </si>
  <si>
    <t>velasquez</t>
  </si>
  <si>
    <t>katerine</t>
  </si>
  <si>
    <t>alvarez</t>
  </si>
  <si>
    <t>elizabeth</t>
  </si>
  <si>
    <t>gaviria</t>
  </si>
  <si>
    <t>karol</t>
  </si>
  <si>
    <t>arregoces</t>
  </si>
  <si>
    <t>toncel</t>
  </si>
  <si>
    <t>wbeimar</t>
  </si>
  <si>
    <t>de jesus</t>
  </si>
  <si>
    <t>Largo</t>
  </si>
  <si>
    <t xml:space="preserve">agudelo        </t>
  </si>
  <si>
    <t xml:space="preserve">rueda          </t>
  </si>
  <si>
    <t xml:space="preserve">rubi           </t>
  </si>
  <si>
    <t xml:space="preserve">alba           </t>
  </si>
  <si>
    <t xml:space="preserve">               </t>
  </si>
  <si>
    <t xml:space="preserve">ramirez        </t>
  </si>
  <si>
    <t xml:space="preserve">avila          </t>
  </si>
  <si>
    <t xml:space="preserve">john           </t>
  </si>
  <si>
    <t xml:space="preserve">lopera         </t>
  </si>
  <si>
    <t xml:space="preserve">montoya        </t>
  </si>
  <si>
    <t xml:space="preserve">victor         </t>
  </si>
  <si>
    <t xml:space="preserve">alfonso        </t>
  </si>
  <si>
    <t xml:space="preserve">ocampo         </t>
  </si>
  <si>
    <t xml:space="preserve">valencia       </t>
  </si>
  <si>
    <t xml:space="preserve">andres         </t>
  </si>
  <si>
    <t xml:space="preserve">mejia          </t>
  </si>
  <si>
    <t xml:space="preserve">guzman         </t>
  </si>
  <si>
    <t xml:space="preserve">flor           </t>
  </si>
  <si>
    <t xml:space="preserve">angela         </t>
  </si>
  <si>
    <t xml:space="preserve">cardona        </t>
  </si>
  <si>
    <t xml:space="preserve">caro           </t>
  </si>
  <si>
    <t xml:space="preserve">nidia          </t>
  </si>
  <si>
    <t xml:space="preserve">usuga          </t>
  </si>
  <si>
    <t xml:space="preserve">torres         </t>
  </si>
  <si>
    <t xml:space="preserve">juan           </t>
  </si>
  <si>
    <t xml:space="preserve">carlos         </t>
  </si>
  <si>
    <t xml:space="preserve">benitez        </t>
  </si>
  <si>
    <t xml:space="preserve">clara          </t>
  </si>
  <si>
    <t xml:space="preserve">catalina       </t>
  </si>
  <si>
    <t xml:space="preserve">berrio         </t>
  </si>
  <si>
    <t xml:space="preserve">rave           </t>
  </si>
  <si>
    <t xml:space="preserve">natalia        </t>
  </si>
  <si>
    <t xml:space="preserve">cristina       </t>
  </si>
  <si>
    <t xml:space="preserve">quiceno        </t>
  </si>
  <si>
    <t xml:space="preserve">molina         </t>
  </si>
  <si>
    <t xml:space="preserve">hernan         </t>
  </si>
  <si>
    <t xml:space="preserve">dario          </t>
  </si>
  <si>
    <t xml:space="preserve">fernandez      </t>
  </si>
  <si>
    <t xml:space="preserve">robledo        </t>
  </si>
  <si>
    <t xml:space="preserve">elkin          </t>
  </si>
  <si>
    <t xml:space="preserve">fernando       </t>
  </si>
  <si>
    <t xml:space="preserve">gomez          </t>
  </si>
  <si>
    <t xml:space="preserve">henao          </t>
  </si>
  <si>
    <t xml:space="preserve">ana            </t>
  </si>
  <si>
    <t xml:space="preserve">garcia         </t>
  </si>
  <si>
    <t xml:space="preserve">bedoya         </t>
  </si>
  <si>
    <t xml:space="preserve">maria          </t>
  </si>
  <si>
    <t xml:space="preserve">isabel         </t>
  </si>
  <si>
    <t xml:space="preserve">huguet         </t>
  </si>
  <si>
    <t xml:space="preserve">betancur       </t>
  </si>
  <si>
    <t xml:space="preserve">gonzalez       </t>
  </si>
  <si>
    <t xml:space="preserve">arango         </t>
  </si>
  <si>
    <t xml:space="preserve">mara           </t>
  </si>
  <si>
    <t xml:space="preserve">lucidia        </t>
  </si>
  <si>
    <t xml:space="preserve">giraldo        </t>
  </si>
  <si>
    <t xml:space="preserve">diana          </t>
  </si>
  <si>
    <t xml:space="preserve">herrera        </t>
  </si>
  <si>
    <t xml:space="preserve">hernandez      </t>
  </si>
  <si>
    <t xml:space="preserve">rojas          </t>
  </si>
  <si>
    <t xml:space="preserve">monica         </t>
  </si>
  <si>
    <t xml:space="preserve">bustamante     </t>
  </si>
  <si>
    <t xml:space="preserve">maritza        </t>
  </si>
  <si>
    <t xml:space="preserve">milena         </t>
  </si>
  <si>
    <t xml:space="preserve">rendon         </t>
  </si>
  <si>
    <t xml:space="preserve">claudia        </t>
  </si>
  <si>
    <t xml:space="preserve">patricia       </t>
  </si>
  <si>
    <t xml:space="preserve">vidal          </t>
  </si>
  <si>
    <t xml:space="preserve">llorente       </t>
  </si>
  <si>
    <t xml:space="preserve">eduardo        </t>
  </si>
  <si>
    <t xml:space="preserve">muñoz          </t>
  </si>
  <si>
    <t xml:space="preserve">daniel         </t>
  </si>
  <si>
    <t xml:space="preserve">sebastian      </t>
  </si>
  <si>
    <t xml:space="preserve">oquendo        </t>
  </si>
  <si>
    <t xml:space="preserve">jaramillo      </t>
  </si>
  <si>
    <t xml:space="preserve">yuley          </t>
  </si>
  <si>
    <t xml:space="preserve">tatiana        </t>
  </si>
  <si>
    <t xml:space="preserve">morales        </t>
  </si>
  <si>
    <t xml:space="preserve">mosquera       </t>
  </si>
  <si>
    <t xml:space="preserve">viviana        </t>
  </si>
  <si>
    <t xml:space="preserve">velasquez      </t>
  </si>
  <si>
    <t xml:space="preserve">katerine       </t>
  </si>
  <si>
    <t xml:space="preserve">alvarez        </t>
  </si>
  <si>
    <t xml:space="preserve">elizabeth      </t>
  </si>
  <si>
    <t xml:space="preserve">gaviria        </t>
  </si>
  <si>
    <t xml:space="preserve">karol          </t>
  </si>
  <si>
    <t xml:space="preserve">arregoces      </t>
  </si>
  <si>
    <t xml:space="preserve">toncel         </t>
  </si>
  <si>
    <t xml:space="preserve">wbeimar        </t>
  </si>
  <si>
    <t xml:space="preserve">de jesus       </t>
  </si>
  <si>
    <t>Espacios</t>
  </si>
  <si>
    <t>Nombre del Vendedor</t>
  </si>
  <si>
    <t>Empresa</t>
  </si>
  <si>
    <t>Producto Vendido</t>
  </si>
  <si>
    <t>Cantidad en
Litros</t>
  </si>
  <si>
    <t>Valor Litro</t>
  </si>
  <si>
    <t>Subtotal</t>
  </si>
  <si>
    <t>Valor Descuento</t>
  </si>
  <si>
    <t>Total Venta</t>
  </si>
  <si>
    <t>Valor Comisión</t>
  </si>
  <si>
    <t>Johana Martinez</t>
  </si>
  <si>
    <t>Distriquimicos</t>
  </si>
  <si>
    <t>Acetileno</t>
  </si>
  <si>
    <t>Carlos Sanchez</t>
  </si>
  <si>
    <t>Sumiquimicos</t>
  </si>
  <si>
    <t>Gas</t>
  </si>
  <si>
    <t>Silvia Echandia</t>
  </si>
  <si>
    <t>Mercaquimicos</t>
  </si>
  <si>
    <t>Kerosene</t>
  </si>
  <si>
    <t>Janeth Rios</t>
  </si>
  <si>
    <t>Interquimicos</t>
  </si>
  <si>
    <t>Toluol</t>
  </si>
  <si>
    <t>Jairo Varela</t>
  </si>
  <si>
    <t>Expoquimicos</t>
  </si>
  <si>
    <t>Alquitran</t>
  </si>
  <si>
    <t>Gustavo Perez</t>
  </si>
  <si>
    <t>Acido Sulfúrico</t>
  </si>
  <si>
    <t xml:space="preserve">Acetona </t>
  </si>
  <si>
    <t>Acido Clorhidrico-Muriático</t>
  </si>
  <si>
    <t>Cloruro de Amonio</t>
  </si>
  <si>
    <t>Eter Etílico</t>
  </si>
  <si>
    <t>Hexano</t>
  </si>
  <si>
    <t xml:space="preserve">Hidróxido de Calcio    </t>
  </si>
  <si>
    <t>Hipoclorito de Sodio</t>
  </si>
  <si>
    <t>Permanganato de Potasio</t>
  </si>
  <si>
    <t xml:space="preserve">Sulfato de Sodio                        </t>
  </si>
  <si>
    <t>Metil Isobutil Cetona</t>
  </si>
  <si>
    <t>Xileno</t>
  </si>
  <si>
    <t>Oxido de Calcio</t>
  </si>
  <si>
    <t xml:space="preserve">Piperonal                        </t>
  </si>
  <si>
    <t>Safrol</t>
  </si>
  <si>
    <t>Isosafrol</t>
  </si>
  <si>
    <t>Acido Antranílico</t>
  </si>
  <si>
    <t xml:space="preserve">Solvente 1 </t>
  </si>
  <si>
    <t>Descuento</t>
  </si>
  <si>
    <t>Comisión</t>
  </si>
  <si>
    <t>Tabla de multiplicar</t>
  </si>
  <si>
    <t>Las formulas con referencia mixtas</t>
  </si>
  <si>
    <t>son aquellas donde el símbolo de $</t>
  </si>
  <si>
    <t>se encuentra en la fila o la columna</t>
  </si>
  <si>
    <t>El Símbolo $ se utiliza para fijar</t>
  </si>
  <si>
    <t>la letra de la columnas o</t>
  </si>
  <si>
    <t>el numero de la fila</t>
  </si>
  <si>
    <t>FUNCIONES MATEMATICAS</t>
  </si>
  <si>
    <t>Calcular las siguientes funciones a todas las columnas</t>
  </si>
  <si>
    <t>Totales</t>
  </si>
  <si>
    <t>Promedios</t>
  </si>
  <si>
    <t>Numeros Mayores</t>
  </si>
  <si>
    <t>Numeros Menores</t>
  </si>
  <si>
    <t>Nombre Cliente</t>
  </si>
  <si>
    <t>Cliente 1</t>
  </si>
  <si>
    <t>Cliente 2</t>
  </si>
  <si>
    <t>Cliente 3</t>
  </si>
  <si>
    <t>Cliente 4</t>
  </si>
  <si>
    <t>Cliente 5</t>
  </si>
  <si>
    <t>Cliente 6</t>
  </si>
  <si>
    <t>Cliente 7</t>
  </si>
  <si>
    <t>Cliente 8</t>
  </si>
  <si>
    <t>Cliente 9</t>
  </si>
  <si>
    <t>Banco 1</t>
  </si>
  <si>
    <t>Banco 2</t>
  </si>
  <si>
    <t>Banco 3</t>
  </si>
  <si>
    <t>Prestamo</t>
  </si>
  <si>
    <t>Calcular el Interes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</si>
</sst>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\ _€_-;\-* #,##0\ _€_-;_-* &quot;-&quot;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1" applyBorder="1"/>
    <xf numFmtId="0" fontId="0" fillId="0" borderId="1" xfId="0" applyBorder="1"/>
    <xf numFmtId="0" fontId="1" fillId="0" borderId="0" xfId="1"/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0" borderId="3" xfId="1" applyBorder="1"/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" fillId="0" borderId="7" xfId="1" applyBorder="1"/>
    <xf numFmtId="0" fontId="1" fillId="0" borderId="8" xfId="1" applyBorder="1"/>
    <xf numFmtId="0" fontId="3" fillId="3" borderId="9" xfId="1" applyFont="1" applyFill="1" applyBorder="1" applyAlignment="1">
      <alignment horizontal="center" vertical="center"/>
    </xf>
    <xf numFmtId="0" fontId="0" fillId="0" borderId="0" xfId="0" quotePrefix="1"/>
    <xf numFmtId="0" fontId="4" fillId="0" borderId="0" xfId="0" applyFont="1" applyBorder="1"/>
    <xf numFmtId="0" fontId="0" fillId="3" borderId="0" xfId="0" applyFill="1" applyBorder="1"/>
    <xf numFmtId="0" fontId="3" fillId="3" borderId="11" xfId="1" applyFont="1" applyFill="1" applyBorder="1" applyAlignment="1">
      <alignment horizontal="center" vertical="center"/>
    </xf>
    <xf numFmtId="0" fontId="0" fillId="3" borderId="11" xfId="0" applyFill="1" applyBorder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9" fontId="0" fillId="0" borderId="0" xfId="0" applyNumberFormat="1"/>
    <xf numFmtId="165" fontId="0" fillId="0" borderId="1" xfId="3" applyNumberFormat="1" applyFont="1" applyBorder="1"/>
    <xf numFmtId="0" fontId="6" fillId="0" borderId="0" xfId="0" applyFont="1"/>
    <xf numFmtId="9" fontId="0" fillId="0" borderId="1" xfId="0" applyNumberFormat="1" applyBorder="1" applyAlignment="1">
      <alignment horizontal="right" indent="1"/>
    </xf>
    <xf numFmtId="10" fontId="7" fillId="4" borderId="1" xfId="0" applyNumberFormat="1" applyFont="1" applyFill="1" applyBorder="1"/>
    <xf numFmtId="0" fontId="0" fillId="0" borderId="1" xfId="0" applyBorder="1" applyAlignment="1">
      <alignment horizontal="right" indent="1"/>
    </xf>
    <xf numFmtId="9" fontId="7" fillId="4" borderId="1" xfId="0" applyNumberFormat="1" applyFont="1" applyFill="1" applyBorder="1"/>
    <xf numFmtId="0" fontId="0" fillId="0" borderId="13" xfId="0" applyBorder="1"/>
    <xf numFmtId="0" fontId="0" fillId="0" borderId="14" xfId="0" applyBorder="1"/>
    <xf numFmtId="0" fontId="8" fillId="0" borderId="10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9" fillId="5" borderId="1" xfId="0" applyFont="1" applyFill="1" applyBorder="1" applyAlignment="1">
      <alignment horizontal="center" vertical="center"/>
    </xf>
    <xf numFmtId="0" fontId="0" fillId="0" borderId="17" xfId="0" applyBorder="1"/>
    <xf numFmtId="0" fontId="0" fillId="6" borderId="18" xfId="0" applyFill="1" applyBorder="1" applyAlignment="1">
      <alignment horizontal="center" vertical="center"/>
    </xf>
    <xf numFmtId="0" fontId="0" fillId="0" borderId="1" xfId="0" quotePrefix="1" applyBorder="1"/>
    <xf numFmtId="166" fontId="0" fillId="6" borderId="19" xfId="4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1" fontId="0" fillId="0" borderId="1" xfId="2" applyFont="1" applyBorder="1"/>
    <xf numFmtId="0" fontId="7" fillId="7" borderId="1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7" borderId="2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0" fontId="7" fillId="8" borderId="8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left"/>
    </xf>
  </cellXfs>
  <cellStyles count="5">
    <cellStyle name="Millares [0]" xfId="2" builtinId="6"/>
    <cellStyle name="Millares [0] 2" xfId="4"/>
    <cellStyle name="Moneda 2" xfId="3"/>
    <cellStyle name="Normal" xfId="0" builtinId="0"/>
    <cellStyle name="Normal 3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F10" sqref="F10"/>
    </sheetView>
  </sheetViews>
  <sheetFormatPr baseColWidth="10" defaultRowHeight="15" x14ac:dyDescent="0.25"/>
  <cols>
    <col min="1" max="8" width="11.42578125" style="4"/>
    <col min="9" max="9" width="34.28515625" style="4" customWidth="1"/>
    <col min="10" max="10" width="3.7109375" style="19" customWidth="1"/>
  </cols>
  <sheetData>
    <row r="1" spans="1:11" ht="15.75" thickBot="1" x14ac:dyDescent="0.3"/>
    <row r="2" spans="1:11" ht="15.75" x14ac:dyDescent="0.25">
      <c r="A2" s="18"/>
      <c r="B2" s="18"/>
      <c r="C2" s="18"/>
      <c r="D2" s="18"/>
      <c r="E2" s="61" t="s">
        <v>0</v>
      </c>
      <c r="F2" s="62"/>
      <c r="G2" s="62" t="s">
        <v>1</v>
      </c>
      <c r="H2" s="63"/>
      <c r="I2" s="9" t="s">
        <v>2</v>
      </c>
    </row>
    <row r="3" spans="1:11" x14ac:dyDescent="0.25">
      <c r="A3" s="6" t="s">
        <v>3</v>
      </c>
      <c r="B3" s="6" t="s">
        <v>4</v>
      </c>
      <c r="C3" s="6" t="s">
        <v>5</v>
      </c>
      <c r="D3" s="7" t="s">
        <v>6</v>
      </c>
      <c r="E3" s="12" t="s">
        <v>3</v>
      </c>
      <c r="F3" s="6" t="s">
        <v>4</v>
      </c>
      <c r="G3" s="6" t="s">
        <v>5</v>
      </c>
      <c r="H3" s="13" t="s">
        <v>6</v>
      </c>
      <c r="I3" s="10" t="s">
        <v>7</v>
      </c>
      <c r="J3" s="20"/>
      <c r="K3" s="6" t="s">
        <v>96</v>
      </c>
    </row>
    <row r="4" spans="1:11" x14ac:dyDescent="0.25">
      <c r="A4" s="1" t="s">
        <v>8</v>
      </c>
      <c r="B4" s="1" t="s">
        <v>9</v>
      </c>
      <c r="C4" s="1" t="s">
        <v>10</v>
      </c>
      <c r="D4" s="8" t="s">
        <v>11</v>
      </c>
      <c r="E4" s="14"/>
      <c r="F4" s="2"/>
      <c r="G4" s="2"/>
      <c r="H4" s="15"/>
      <c r="I4" s="11" t="str">
        <f>CONCATENATE(E4," ",F4," ",G4," ",H4)</f>
        <v xml:space="preserve">   </v>
      </c>
      <c r="J4" s="21"/>
      <c r="K4" s="3"/>
    </row>
    <row r="5" spans="1:11" x14ac:dyDescent="0.25">
      <c r="A5" s="1" t="s">
        <v>12</v>
      </c>
      <c r="B5" s="1" t="s">
        <v>13</v>
      </c>
      <c r="C5" s="1" t="s">
        <v>14</v>
      </c>
      <c r="D5" s="8"/>
      <c r="E5" s="14"/>
      <c r="F5" s="2"/>
      <c r="G5" s="2"/>
      <c r="H5" s="15"/>
      <c r="I5" s="11" t="str">
        <f t="shared" ref="I5:I31" si="0">CONCATENATE(E5," ",F5," ",G5," ",H5)</f>
        <v xml:space="preserve">   </v>
      </c>
      <c r="J5" s="21"/>
      <c r="K5" s="3"/>
    </row>
    <row r="6" spans="1:11" x14ac:dyDescent="0.25">
      <c r="A6" s="1" t="s">
        <v>15</v>
      </c>
      <c r="B6" s="1" t="s">
        <v>16</v>
      </c>
      <c r="C6" s="1" t="s">
        <v>17</v>
      </c>
      <c r="D6" s="8" t="s">
        <v>18</v>
      </c>
      <c r="E6" s="14"/>
      <c r="F6" s="2"/>
      <c r="G6" s="2"/>
      <c r="H6" s="15"/>
      <c r="I6" s="11" t="str">
        <f t="shared" si="0"/>
        <v xml:space="preserve">   </v>
      </c>
      <c r="J6" s="21"/>
      <c r="K6" s="3"/>
    </row>
    <row r="7" spans="1:11" x14ac:dyDescent="0.25">
      <c r="A7" s="1" t="s">
        <v>19</v>
      </c>
      <c r="B7" s="1" t="s">
        <v>20</v>
      </c>
      <c r="C7" s="1" t="s">
        <v>17</v>
      </c>
      <c r="D7" s="8" t="s">
        <v>21</v>
      </c>
      <c r="E7" s="14"/>
      <c r="F7" s="2"/>
      <c r="G7" s="2"/>
      <c r="H7" s="15"/>
      <c r="I7" s="11" t="str">
        <f t="shared" si="0"/>
        <v xml:space="preserve">   </v>
      </c>
      <c r="J7" s="21"/>
      <c r="K7" s="3"/>
    </row>
    <row r="8" spans="1:11" x14ac:dyDescent="0.25">
      <c r="A8" s="1" t="s">
        <v>22</v>
      </c>
      <c r="B8" s="1" t="s">
        <v>23</v>
      </c>
      <c r="C8" s="1" t="s">
        <v>24</v>
      </c>
      <c r="D8" s="8" t="s">
        <v>25</v>
      </c>
      <c r="E8" s="14"/>
      <c r="F8" s="2"/>
      <c r="G8" s="2"/>
      <c r="H8" s="15"/>
      <c r="I8" s="11" t="str">
        <f t="shared" si="0"/>
        <v xml:space="preserve">   </v>
      </c>
      <c r="J8" s="21"/>
      <c r="K8" s="3"/>
    </row>
    <row r="9" spans="1:11" x14ac:dyDescent="0.25">
      <c r="A9" s="1" t="s">
        <v>26</v>
      </c>
      <c r="B9" s="1" t="s">
        <v>27</v>
      </c>
      <c r="C9" s="1" t="s">
        <v>28</v>
      </c>
      <c r="D9" s="8"/>
      <c r="E9" s="14"/>
      <c r="F9" s="2"/>
      <c r="G9" s="2"/>
      <c r="H9" s="15"/>
      <c r="I9" s="11" t="str">
        <f t="shared" si="0"/>
        <v xml:space="preserve">   </v>
      </c>
      <c r="J9" s="21"/>
      <c r="K9" s="3"/>
    </row>
    <row r="10" spans="1:11" x14ac:dyDescent="0.25">
      <c r="A10" s="1" t="s">
        <v>29</v>
      </c>
      <c r="B10" s="1" t="s">
        <v>30</v>
      </c>
      <c r="C10" s="1" t="s">
        <v>31</v>
      </c>
      <c r="D10" s="8" t="s">
        <v>32</v>
      </c>
      <c r="E10" s="14"/>
      <c r="F10" s="2"/>
      <c r="G10" s="2"/>
      <c r="H10" s="15"/>
      <c r="I10" s="11" t="str">
        <f t="shared" si="0"/>
        <v xml:space="preserve">   </v>
      </c>
      <c r="J10" s="21"/>
      <c r="K10" s="3"/>
    </row>
    <row r="11" spans="1:11" x14ac:dyDescent="0.25">
      <c r="A11" s="1" t="s">
        <v>29</v>
      </c>
      <c r="B11" s="1" t="s">
        <v>33</v>
      </c>
      <c r="C11" s="1" t="s">
        <v>34</v>
      </c>
      <c r="D11" s="8" t="s">
        <v>35</v>
      </c>
      <c r="E11" s="14"/>
      <c r="F11" s="2"/>
      <c r="G11" s="2"/>
      <c r="H11" s="15"/>
      <c r="I11" s="11" t="str">
        <f t="shared" si="0"/>
        <v xml:space="preserve">   </v>
      </c>
      <c r="J11" s="21"/>
      <c r="K11" s="3"/>
    </row>
    <row r="12" spans="1:11" x14ac:dyDescent="0.25">
      <c r="A12" s="1" t="s">
        <v>36</v>
      </c>
      <c r="B12" s="1" t="s">
        <v>37</v>
      </c>
      <c r="C12" s="1" t="s">
        <v>38</v>
      </c>
      <c r="D12" s="8" t="s">
        <v>39</v>
      </c>
      <c r="E12" s="14"/>
      <c r="F12" s="2"/>
      <c r="G12" s="2"/>
      <c r="H12" s="15"/>
      <c r="I12" s="11" t="str">
        <f t="shared" si="0"/>
        <v xml:space="preserve">   </v>
      </c>
      <c r="J12" s="21"/>
      <c r="K12" s="3"/>
    </row>
    <row r="13" spans="1:11" x14ac:dyDescent="0.25">
      <c r="A13" s="1" t="s">
        <v>40</v>
      </c>
      <c r="B13" s="1" t="s">
        <v>41</v>
      </c>
      <c r="C13" s="1" t="s">
        <v>42</v>
      </c>
      <c r="D13" s="8" t="s">
        <v>43</v>
      </c>
      <c r="E13" s="14"/>
      <c r="F13" s="2"/>
      <c r="G13" s="2"/>
      <c r="H13" s="15"/>
      <c r="I13" s="11" t="str">
        <f t="shared" si="0"/>
        <v xml:space="preserve">   </v>
      </c>
      <c r="J13" s="21"/>
      <c r="K13" s="3"/>
    </row>
    <row r="14" spans="1:11" x14ac:dyDescent="0.25">
      <c r="A14" s="1" t="s">
        <v>44</v>
      </c>
      <c r="B14" s="1" t="s">
        <v>45</v>
      </c>
      <c r="C14" s="1" t="s">
        <v>46</v>
      </c>
      <c r="D14" s="8" t="s">
        <v>47</v>
      </c>
      <c r="E14" s="14"/>
      <c r="F14" s="2"/>
      <c r="G14" s="2"/>
      <c r="H14" s="15"/>
      <c r="I14" s="11" t="str">
        <f t="shared" si="0"/>
        <v xml:space="preserve">   </v>
      </c>
      <c r="J14" s="21"/>
      <c r="K14" s="3"/>
    </row>
    <row r="15" spans="1:11" x14ac:dyDescent="0.25">
      <c r="A15" s="1" t="s">
        <v>48</v>
      </c>
      <c r="B15" s="1" t="s">
        <v>49</v>
      </c>
      <c r="C15" s="1" t="s">
        <v>50</v>
      </c>
      <c r="D15" s="8"/>
      <c r="E15" s="14"/>
      <c r="F15" s="2"/>
      <c r="G15" s="2"/>
      <c r="H15" s="15"/>
      <c r="I15" s="11" t="str">
        <f t="shared" si="0"/>
        <v xml:space="preserve">   </v>
      </c>
      <c r="J15" s="21"/>
      <c r="K15" s="3"/>
    </row>
    <row r="16" spans="1:11" x14ac:dyDescent="0.25">
      <c r="A16" s="1" t="s">
        <v>51</v>
      </c>
      <c r="B16" s="1" t="s">
        <v>52</v>
      </c>
      <c r="C16" s="1" t="s">
        <v>53</v>
      </c>
      <c r="D16" s="8" t="s">
        <v>54</v>
      </c>
      <c r="E16" s="14"/>
      <c r="F16" s="2"/>
      <c r="G16" s="2"/>
      <c r="H16" s="15"/>
      <c r="I16" s="11" t="str">
        <f t="shared" si="0"/>
        <v xml:space="preserve">   </v>
      </c>
      <c r="J16" s="21"/>
      <c r="K16" s="3"/>
    </row>
    <row r="17" spans="1:11" x14ac:dyDescent="0.25">
      <c r="A17" s="1" t="s">
        <v>55</v>
      </c>
      <c r="B17" s="1" t="s">
        <v>56</v>
      </c>
      <c r="C17" s="1" t="s">
        <v>53</v>
      </c>
      <c r="D17" s="8"/>
      <c r="E17" s="14"/>
      <c r="F17" s="2"/>
      <c r="G17" s="2"/>
      <c r="H17" s="15"/>
      <c r="I17" s="11" t="str">
        <f t="shared" si="0"/>
        <v xml:space="preserve">   </v>
      </c>
      <c r="J17" s="21"/>
      <c r="K17" s="3"/>
    </row>
    <row r="18" spans="1:11" x14ac:dyDescent="0.25">
      <c r="A18" s="1" t="s">
        <v>57</v>
      </c>
      <c r="B18" s="1" t="s">
        <v>58</v>
      </c>
      <c r="C18" s="1" t="s">
        <v>59</v>
      </c>
      <c r="D18" s="8" t="s">
        <v>60</v>
      </c>
      <c r="E18" s="14"/>
      <c r="F18" s="2"/>
      <c r="G18" s="2"/>
      <c r="H18" s="15"/>
      <c r="I18" s="11" t="str">
        <f t="shared" si="0"/>
        <v xml:space="preserve">   </v>
      </c>
      <c r="J18" s="21"/>
      <c r="K18" s="3"/>
    </row>
    <row r="19" spans="1:11" x14ac:dyDescent="0.25">
      <c r="A19" s="1" t="s">
        <v>61</v>
      </c>
      <c r="B19" s="1" t="s">
        <v>51</v>
      </c>
      <c r="C19" s="1" t="s">
        <v>62</v>
      </c>
      <c r="D19" s="8" t="s">
        <v>53</v>
      </c>
      <c r="E19" s="14"/>
      <c r="F19" s="2"/>
      <c r="G19" s="2"/>
      <c r="H19" s="15"/>
      <c r="I19" s="11" t="str">
        <f t="shared" si="0"/>
        <v xml:space="preserve">   </v>
      </c>
      <c r="J19" s="21"/>
      <c r="K19" s="3"/>
    </row>
    <row r="20" spans="1:11" x14ac:dyDescent="0.25">
      <c r="A20" s="1" t="s">
        <v>26</v>
      </c>
      <c r="B20" s="1" t="s">
        <v>63</v>
      </c>
      <c r="C20" s="1" t="s">
        <v>25</v>
      </c>
      <c r="D20" s="8" t="s">
        <v>53</v>
      </c>
      <c r="E20" s="14"/>
      <c r="F20" s="2"/>
      <c r="G20" s="2"/>
      <c r="H20" s="15"/>
      <c r="I20" s="11" t="str">
        <f t="shared" si="0"/>
        <v xml:space="preserve">   </v>
      </c>
      <c r="J20" s="21"/>
      <c r="K20" s="3"/>
    </row>
    <row r="21" spans="1:11" x14ac:dyDescent="0.25">
      <c r="A21" s="1" t="s">
        <v>64</v>
      </c>
      <c r="B21" s="1" t="s">
        <v>65</v>
      </c>
      <c r="C21" s="1" t="s">
        <v>66</v>
      </c>
      <c r="D21" s="8"/>
      <c r="E21" s="14"/>
      <c r="F21" s="2"/>
      <c r="G21" s="2"/>
      <c r="H21" s="15"/>
      <c r="I21" s="11" t="str">
        <f t="shared" si="0"/>
        <v xml:space="preserve">   </v>
      </c>
      <c r="J21" s="21"/>
      <c r="K21" s="3"/>
    </row>
    <row r="22" spans="1:11" x14ac:dyDescent="0.25">
      <c r="A22" s="1" t="s">
        <v>49</v>
      </c>
      <c r="B22" s="1" t="s">
        <v>67</v>
      </c>
      <c r="C22" s="1" t="s">
        <v>68</v>
      </c>
      <c r="D22" s="8" t="s">
        <v>69</v>
      </c>
      <c r="E22" s="14"/>
      <c r="F22" s="2"/>
      <c r="G22" s="2"/>
      <c r="H22" s="15"/>
      <c r="I22" s="11" t="str">
        <f t="shared" si="0"/>
        <v xml:space="preserve">   </v>
      </c>
      <c r="J22" s="21"/>
      <c r="K22" s="3"/>
    </row>
    <row r="23" spans="1:11" x14ac:dyDescent="0.25">
      <c r="A23" s="1" t="s">
        <v>16</v>
      </c>
      <c r="B23" s="1" t="s">
        <v>70</v>
      </c>
      <c r="C23" s="1" t="s">
        <v>71</v>
      </c>
      <c r="D23" s="8" t="s">
        <v>72</v>
      </c>
      <c r="E23" s="14"/>
      <c r="F23" s="2"/>
      <c r="G23" s="2"/>
      <c r="H23" s="15"/>
      <c r="I23" s="11" t="str">
        <f t="shared" si="0"/>
        <v xml:space="preserve">   </v>
      </c>
      <c r="J23" s="21"/>
      <c r="K23" s="3"/>
    </row>
    <row r="24" spans="1:11" x14ac:dyDescent="0.25">
      <c r="A24" s="1" t="s">
        <v>73</v>
      </c>
      <c r="B24" s="1" t="s">
        <v>74</v>
      </c>
      <c r="C24" s="1" t="s">
        <v>75</v>
      </c>
      <c r="D24" s="8"/>
      <c r="E24" s="14"/>
      <c r="F24" s="2"/>
      <c r="G24" s="2"/>
      <c r="H24" s="15"/>
      <c r="I24" s="11" t="str">
        <f t="shared" si="0"/>
        <v xml:space="preserve">   </v>
      </c>
      <c r="J24" s="21"/>
      <c r="K24" s="3"/>
    </row>
    <row r="25" spans="1:11" x14ac:dyDescent="0.25">
      <c r="A25" s="1" t="s">
        <v>76</v>
      </c>
      <c r="B25" s="1" t="s">
        <v>45</v>
      </c>
      <c r="C25" s="1" t="s">
        <v>77</v>
      </c>
      <c r="D25" s="8" t="s">
        <v>78</v>
      </c>
      <c r="E25" s="14"/>
      <c r="F25" s="2"/>
      <c r="G25" s="2"/>
      <c r="H25" s="15"/>
      <c r="I25" s="11" t="str">
        <f t="shared" si="0"/>
        <v xml:space="preserve">   </v>
      </c>
      <c r="J25" s="21"/>
      <c r="K25" s="3"/>
    </row>
    <row r="26" spans="1:11" x14ac:dyDescent="0.25">
      <c r="A26" s="1" t="s">
        <v>79</v>
      </c>
      <c r="B26" s="1" t="s">
        <v>80</v>
      </c>
      <c r="C26" s="1" t="s">
        <v>81</v>
      </c>
      <c r="D26" s="8" t="s">
        <v>82</v>
      </c>
      <c r="E26" s="14"/>
      <c r="F26" s="2"/>
      <c r="G26" s="2"/>
      <c r="H26" s="15"/>
      <c r="I26" s="11" t="str">
        <f t="shared" si="0"/>
        <v xml:space="preserve">   </v>
      </c>
      <c r="J26" s="21"/>
      <c r="K26" s="3"/>
    </row>
    <row r="27" spans="1:11" x14ac:dyDescent="0.25">
      <c r="A27" s="1" t="s">
        <v>83</v>
      </c>
      <c r="B27" s="1" t="s">
        <v>84</v>
      </c>
      <c r="C27" s="1" t="s">
        <v>71</v>
      </c>
      <c r="D27" s="8" t="s">
        <v>85</v>
      </c>
      <c r="E27" s="14"/>
      <c r="F27" s="2"/>
      <c r="G27" s="2"/>
      <c r="H27" s="15"/>
      <c r="I27" s="11" t="str">
        <f t="shared" si="0"/>
        <v xml:space="preserve">   </v>
      </c>
      <c r="J27" s="21"/>
      <c r="K27" s="3"/>
    </row>
    <row r="28" spans="1:11" x14ac:dyDescent="0.25">
      <c r="A28" s="1" t="s">
        <v>86</v>
      </c>
      <c r="B28" s="1" t="s">
        <v>58</v>
      </c>
      <c r="C28" s="1" t="s">
        <v>87</v>
      </c>
      <c r="D28" s="8"/>
      <c r="E28" s="14"/>
      <c r="F28" s="2"/>
      <c r="G28" s="2"/>
      <c r="H28" s="15"/>
      <c r="I28" s="11" t="str">
        <f t="shared" si="0"/>
        <v xml:space="preserve">   </v>
      </c>
      <c r="J28" s="21"/>
      <c r="K28" s="3"/>
    </row>
    <row r="29" spans="1:11" x14ac:dyDescent="0.25">
      <c r="A29" s="1" t="s">
        <v>88</v>
      </c>
      <c r="B29" s="1" t="s">
        <v>26</v>
      </c>
      <c r="C29" s="1" t="s">
        <v>89</v>
      </c>
      <c r="D29" s="8"/>
      <c r="E29" s="14"/>
      <c r="F29" s="2"/>
      <c r="G29" s="2"/>
      <c r="H29" s="15"/>
      <c r="I29" s="11" t="str">
        <f t="shared" si="0"/>
        <v xml:space="preserve">   </v>
      </c>
      <c r="J29" s="21"/>
      <c r="K29" s="3"/>
    </row>
    <row r="30" spans="1:11" x14ac:dyDescent="0.25">
      <c r="A30" s="1" t="s">
        <v>16</v>
      </c>
      <c r="B30" s="1" t="s">
        <v>90</v>
      </c>
      <c r="C30" s="1" t="s">
        <v>91</v>
      </c>
      <c r="D30" s="8"/>
      <c r="E30" s="14"/>
      <c r="F30" s="2"/>
      <c r="G30" s="2"/>
      <c r="H30" s="15"/>
      <c r="I30" s="11" t="str">
        <f t="shared" si="0"/>
        <v xml:space="preserve">   </v>
      </c>
      <c r="J30" s="21"/>
      <c r="K30" s="3"/>
    </row>
    <row r="31" spans="1:11" x14ac:dyDescent="0.25">
      <c r="A31" s="1" t="s">
        <v>92</v>
      </c>
      <c r="B31" s="1" t="s">
        <v>93</v>
      </c>
      <c r="C31" s="1" t="s">
        <v>94</v>
      </c>
      <c r="D31" s="8" t="s">
        <v>95</v>
      </c>
      <c r="E31" s="14"/>
      <c r="F31" s="2"/>
      <c r="G31" s="2"/>
      <c r="H31" s="15"/>
      <c r="I31" s="11" t="str">
        <f t="shared" si="0"/>
        <v xml:space="preserve">   </v>
      </c>
      <c r="J31" s="21"/>
      <c r="K31" s="3"/>
    </row>
  </sheetData>
  <mergeCells count="2"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2"/>
  <sheetViews>
    <sheetView showGridLines="0" workbookViewId="0">
      <selection activeCell="G5" sqref="G5"/>
    </sheetView>
  </sheetViews>
  <sheetFormatPr baseColWidth="10" defaultRowHeight="15" x14ac:dyDescent="0.25"/>
  <cols>
    <col min="1" max="1" width="2.85546875" customWidth="1"/>
    <col min="2" max="2" width="15" customWidth="1"/>
    <col min="5" max="5" width="12.140625" bestFit="1" customWidth="1"/>
    <col min="6" max="6" width="2.7109375" customWidth="1"/>
    <col min="7" max="7" width="43.140625" customWidth="1"/>
    <col min="8" max="8" width="2.7109375" customWidth="1"/>
    <col min="9" max="9" width="6.5703125" customWidth="1"/>
    <col min="10" max="10" width="2.7109375" customWidth="1"/>
    <col min="11" max="11" width="30.85546875" customWidth="1"/>
    <col min="12" max="12" width="2.7109375" customWidth="1"/>
    <col min="13" max="13" width="6.42578125" customWidth="1"/>
    <col min="14" max="14" width="2.7109375" customWidth="1"/>
    <col min="16" max="17" width="11.85546875" bestFit="1" customWidth="1"/>
  </cols>
  <sheetData>
    <row r="3" spans="2:18" x14ac:dyDescent="0.25">
      <c r="G3" s="5" t="s">
        <v>2</v>
      </c>
      <c r="I3" s="5"/>
      <c r="K3" s="5" t="s">
        <v>186</v>
      </c>
      <c r="M3" s="5"/>
    </row>
    <row r="4" spans="2:18" x14ac:dyDescent="0.25">
      <c r="B4" s="6" t="s">
        <v>3</v>
      </c>
      <c r="C4" s="6" t="s">
        <v>4</v>
      </c>
      <c r="D4" s="6" t="s">
        <v>5</v>
      </c>
      <c r="E4" s="6" t="s">
        <v>6</v>
      </c>
      <c r="G4" s="6" t="s">
        <v>7</v>
      </c>
      <c r="I4" s="6" t="s">
        <v>96</v>
      </c>
      <c r="J4" s="16"/>
      <c r="K4" s="6" t="s">
        <v>7</v>
      </c>
      <c r="M4" s="6" t="s">
        <v>96</v>
      </c>
    </row>
    <row r="5" spans="2:18" x14ac:dyDescent="0.25">
      <c r="B5" s="3" t="s">
        <v>97</v>
      </c>
      <c r="C5" s="3" t="s">
        <v>98</v>
      </c>
      <c r="D5" s="3" t="s">
        <v>99</v>
      </c>
      <c r="E5" s="3" t="s">
        <v>100</v>
      </c>
      <c r="G5" s="3"/>
      <c r="I5" s="3"/>
      <c r="K5" s="3" t="str">
        <f>TRIM(G5)</f>
        <v/>
      </c>
      <c r="M5" s="3"/>
      <c r="P5" s="17" t="str">
        <f>TRIM(G5)</f>
        <v/>
      </c>
      <c r="R5">
        <f>LEN(K5)</f>
        <v>0</v>
      </c>
    </row>
    <row r="6" spans="2:18" x14ac:dyDescent="0.25">
      <c r="B6" s="3" t="s">
        <v>102</v>
      </c>
      <c r="C6" s="3" t="s">
        <v>103</v>
      </c>
      <c r="D6" s="3" t="s">
        <v>104</v>
      </c>
      <c r="E6" s="3" t="s">
        <v>101</v>
      </c>
      <c r="G6" s="3"/>
      <c r="I6" s="3"/>
      <c r="K6" s="3" t="str">
        <f t="shared" ref="K6:K32" si="0">TRIM(G6)</f>
        <v/>
      </c>
      <c r="M6" s="3"/>
    </row>
    <row r="7" spans="2:18" x14ac:dyDescent="0.25">
      <c r="B7" s="3" t="s">
        <v>105</v>
      </c>
      <c r="C7" s="3" t="s">
        <v>106</v>
      </c>
      <c r="D7" s="3" t="s">
        <v>107</v>
      </c>
      <c r="E7" s="3" t="s">
        <v>108</v>
      </c>
      <c r="G7" s="3"/>
      <c r="I7" s="3"/>
      <c r="K7" s="3" t="str">
        <f t="shared" si="0"/>
        <v/>
      </c>
      <c r="M7" s="3"/>
    </row>
    <row r="8" spans="2:18" x14ac:dyDescent="0.25">
      <c r="B8" s="3" t="s">
        <v>109</v>
      </c>
      <c r="C8" s="3" t="s">
        <v>110</v>
      </c>
      <c r="D8" s="3" t="s">
        <v>107</v>
      </c>
      <c r="E8" s="3" t="s">
        <v>111</v>
      </c>
      <c r="G8" s="3"/>
      <c r="I8" s="3"/>
      <c r="K8" s="3" t="str">
        <f t="shared" si="0"/>
        <v/>
      </c>
      <c r="M8" s="3"/>
    </row>
    <row r="9" spans="2:18" x14ac:dyDescent="0.25">
      <c r="B9" s="3" t="s">
        <v>112</v>
      </c>
      <c r="C9" s="3" t="s">
        <v>113</v>
      </c>
      <c r="D9" s="3" t="s">
        <v>114</v>
      </c>
      <c r="E9" s="3" t="s">
        <v>115</v>
      </c>
      <c r="G9" s="3"/>
      <c r="I9" s="3"/>
      <c r="K9" s="3" t="str">
        <f t="shared" si="0"/>
        <v/>
      </c>
      <c r="M9" s="3"/>
    </row>
    <row r="10" spans="2:18" x14ac:dyDescent="0.25">
      <c r="B10" s="3" t="s">
        <v>116</v>
      </c>
      <c r="C10" s="3" t="s">
        <v>117</v>
      </c>
      <c r="D10" s="3" t="s">
        <v>118</v>
      </c>
      <c r="E10" s="3" t="s">
        <v>101</v>
      </c>
      <c r="G10" s="3"/>
      <c r="I10" s="3"/>
      <c r="K10" s="3" t="str">
        <f t="shared" si="0"/>
        <v/>
      </c>
      <c r="M10" s="3"/>
    </row>
    <row r="11" spans="2:18" x14ac:dyDescent="0.25">
      <c r="B11" s="3" t="s">
        <v>119</v>
      </c>
      <c r="C11" s="3" t="s">
        <v>120</v>
      </c>
      <c r="D11" s="3" t="s">
        <v>121</v>
      </c>
      <c r="E11" s="3" t="s">
        <v>122</v>
      </c>
      <c r="G11" s="3"/>
      <c r="I11" s="3"/>
      <c r="K11" s="3" t="str">
        <f t="shared" si="0"/>
        <v/>
      </c>
      <c r="M11" s="3"/>
    </row>
    <row r="12" spans="2:18" x14ac:dyDescent="0.25">
      <c r="B12" s="3" t="s">
        <v>119</v>
      </c>
      <c r="C12" s="3" t="s">
        <v>123</v>
      </c>
      <c r="D12" s="3" t="s">
        <v>124</v>
      </c>
      <c r="E12" s="3" t="s">
        <v>125</v>
      </c>
      <c r="G12" s="3"/>
      <c r="I12" s="3"/>
      <c r="K12" s="3" t="str">
        <f t="shared" si="0"/>
        <v/>
      </c>
      <c r="M12" s="3"/>
    </row>
    <row r="13" spans="2:18" x14ac:dyDescent="0.25">
      <c r="B13" s="3" t="s">
        <v>126</v>
      </c>
      <c r="C13" s="3" t="s">
        <v>127</v>
      </c>
      <c r="D13" s="3" t="s">
        <v>128</v>
      </c>
      <c r="E13" s="3" t="s">
        <v>129</v>
      </c>
      <c r="G13" s="3"/>
      <c r="I13" s="3"/>
      <c r="K13" s="3" t="str">
        <f t="shared" si="0"/>
        <v/>
      </c>
      <c r="M13" s="3"/>
    </row>
    <row r="14" spans="2:18" x14ac:dyDescent="0.25">
      <c r="B14" s="3" t="s">
        <v>130</v>
      </c>
      <c r="C14" s="3" t="s">
        <v>131</v>
      </c>
      <c r="D14" s="3" t="s">
        <v>132</v>
      </c>
      <c r="E14" s="3" t="s">
        <v>133</v>
      </c>
      <c r="G14" s="3"/>
      <c r="I14" s="3"/>
      <c r="K14" s="3" t="str">
        <f t="shared" si="0"/>
        <v/>
      </c>
      <c r="M14" s="3"/>
    </row>
    <row r="15" spans="2:18" x14ac:dyDescent="0.25">
      <c r="B15" s="3" t="s">
        <v>134</v>
      </c>
      <c r="C15" s="3" t="s">
        <v>135</v>
      </c>
      <c r="D15" s="3" t="s">
        <v>136</v>
      </c>
      <c r="E15" s="3" t="s">
        <v>137</v>
      </c>
      <c r="G15" s="3"/>
      <c r="I15" s="3"/>
      <c r="K15" s="3" t="str">
        <f t="shared" si="0"/>
        <v/>
      </c>
      <c r="M15" s="3"/>
    </row>
    <row r="16" spans="2:18" x14ac:dyDescent="0.25">
      <c r="B16" s="3" t="s">
        <v>138</v>
      </c>
      <c r="C16" s="3" t="s">
        <v>139</v>
      </c>
      <c r="D16" s="3" t="s">
        <v>140</v>
      </c>
      <c r="E16" s="3" t="s">
        <v>101</v>
      </c>
      <c r="G16" s="3"/>
      <c r="I16" s="3"/>
      <c r="K16" s="3" t="str">
        <f t="shared" si="0"/>
        <v/>
      </c>
      <c r="M16" s="3"/>
    </row>
    <row r="17" spans="2:13" x14ac:dyDescent="0.25">
      <c r="B17" s="3" t="s">
        <v>141</v>
      </c>
      <c r="C17" s="3" t="s">
        <v>142</v>
      </c>
      <c r="D17" s="3" t="s">
        <v>143</v>
      </c>
      <c r="E17" s="3" t="s">
        <v>144</v>
      </c>
      <c r="G17" s="3"/>
      <c r="I17" s="3"/>
      <c r="K17" s="3" t="str">
        <f t="shared" si="0"/>
        <v/>
      </c>
      <c r="M17" s="3"/>
    </row>
    <row r="18" spans="2:13" x14ac:dyDescent="0.25">
      <c r="B18" s="3" t="s">
        <v>145</v>
      </c>
      <c r="C18" s="3" t="s">
        <v>146</v>
      </c>
      <c r="D18" s="3" t="s">
        <v>143</v>
      </c>
      <c r="E18" s="3" t="s">
        <v>101</v>
      </c>
      <c r="G18" s="3"/>
      <c r="I18" s="3"/>
      <c r="K18" s="3" t="str">
        <f t="shared" si="0"/>
        <v/>
      </c>
      <c r="M18" s="3"/>
    </row>
    <row r="19" spans="2:13" x14ac:dyDescent="0.25">
      <c r="B19" s="3" t="s">
        <v>147</v>
      </c>
      <c r="C19" s="3" t="s">
        <v>148</v>
      </c>
      <c r="D19" s="3" t="s">
        <v>149</v>
      </c>
      <c r="E19" s="3" t="s">
        <v>150</v>
      </c>
      <c r="G19" s="3"/>
      <c r="I19" s="3"/>
      <c r="K19" s="3" t="str">
        <f t="shared" si="0"/>
        <v/>
      </c>
      <c r="M19" s="3"/>
    </row>
    <row r="20" spans="2:13" x14ac:dyDescent="0.25">
      <c r="B20" s="3" t="s">
        <v>151</v>
      </c>
      <c r="C20" s="3" t="s">
        <v>141</v>
      </c>
      <c r="D20" s="3" t="s">
        <v>152</v>
      </c>
      <c r="E20" s="3" t="s">
        <v>143</v>
      </c>
      <c r="G20" s="3"/>
      <c r="I20" s="3"/>
      <c r="K20" s="3" t="str">
        <f t="shared" si="0"/>
        <v/>
      </c>
      <c r="M20" s="3"/>
    </row>
    <row r="21" spans="2:13" x14ac:dyDescent="0.25">
      <c r="B21" s="3" t="s">
        <v>116</v>
      </c>
      <c r="C21" s="3" t="s">
        <v>153</v>
      </c>
      <c r="D21" s="3" t="s">
        <v>115</v>
      </c>
      <c r="E21" s="3" t="s">
        <v>143</v>
      </c>
      <c r="G21" s="3"/>
      <c r="I21" s="3"/>
      <c r="K21" s="3" t="str">
        <f t="shared" si="0"/>
        <v/>
      </c>
      <c r="M21" s="3"/>
    </row>
    <row r="22" spans="2:13" x14ac:dyDescent="0.25">
      <c r="B22" s="3" t="s">
        <v>154</v>
      </c>
      <c r="C22" s="3" t="s">
        <v>155</v>
      </c>
      <c r="D22" s="3" t="s">
        <v>156</v>
      </c>
      <c r="E22" s="3" t="s">
        <v>101</v>
      </c>
      <c r="G22" s="3"/>
      <c r="I22" s="3"/>
      <c r="K22" s="3" t="str">
        <f t="shared" si="0"/>
        <v/>
      </c>
      <c r="M22" s="3"/>
    </row>
    <row r="23" spans="2:13" x14ac:dyDescent="0.25">
      <c r="B23" s="3" t="s">
        <v>139</v>
      </c>
      <c r="C23" s="3" t="s">
        <v>157</v>
      </c>
      <c r="D23" s="3" t="s">
        <v>158</v>
      </c>
      <c r="E23" s="3" t="s">
        <v>159</v>
      </c>
      <c r="G23" s="3"/>
      <c r="I23" s="3"/>
      <c r="K23" s="3" t="str">
        <f t="shared" si="0"/>
        <v/>
      </c>
      <c r="M23" s="3"/>
    </row>
    <row r="24" spans="2:13" x14ac:dyDescent="0.25">
      <c r="B24" s="3" t="s">
        <v>106</v>
      </c>
      <c r="C24" s="3" t="s">
        <v>160</v>
      </c>
      <c r="D24" s="3" t="s">
        <v>161</v>
      </c>
      <c r="E24" s="3" t="s">
        <v>162</v>
      </c>
      <c r="G24" s="3"/>
      <c r="I24" s="3"/>
      <c r="K24" s="3" t="str">
        <f t="shared" si="0"/>
        <v/>
      </c>
      <c r="M24" s="3"/>
    </row>
    <row r="25" spans="2:13" x14ac:dyDescent="0.25">
      <c r="B25" s="3" t="s">
        <v>163</v>
      </c>
      <c r="C25" s="3" t="s">
        <v>164</v>
      </c>
      <c r="D25" s="3" t="s">
        <v>165</v>
      </c>
      <c r="E25" s="3" t="s">
        <v>101</v>
      </c>
      <c r="G25" s="3"/>
      <c r="I25" s="3"/>
      <c r="K25" s="3" t="str">
        <f t="shared" si="0"/>
        <v/>
      </c>
      <c r="M25" s="3"/>
    </row>
    <row r="26" spans="2:13" x14ac:dyDescent="0.25">
      <c r="B26" s="3" t="s">
        <v>166</v>
      </c>
      <c r="C26" s="3" t="s">
        <v>135</v>
      </c>
      <c r="D26" s="3" t="s">
        <v>167</v>
      </c>
      <c r="E26" s="3" t="s">
        <v>168</v>
      </c>
      <c r="G26" s="3"/>
      <c r="I26" s="3"/>
      <c r="K26" s="3" t="str">
        <f t="shared" si="0"/>
        <v/>
      </c>
      <c r="M26" s="3"/>
    </row>
    <row r="27" spans="2:13" x14ac:dyDescent="0.25">
      <c r="B27" s="3" t="s">
        <v>169</v>
      </c>
      <c r="C27" s="3" t="s">
        <v>170</v>
      </c>
      <c r="D27" s="3" t="s">
        <v>171</v>
      </c>
      <c r="E27" s="3" t="s">
        <v>172</v>
      </c>
      <c r="G27" s="3"/>
      <c r="I27" s="3"/>
      <c r="K27" s="3" t="str">
        <f t="shared" si="0"/>
        <v/>
      </c>
      <c r="M27" s="3"/>
    </row>
    <row r="28" spans="2:13" x14ac:dyDescent="0.25">
      <c r="B28" s="3" t="s">
        <v>173</v>
      </c>
      <c r="C28" s="3" t="s">
        <v>174</v>
      </c>
      <c r="D28" s="3" t="s">
        <v>161</v>
      </c>
      <c r="E28" s="3" t="s">
        <v>175</v>
      </c>
      <c r="G28" s="3"/>
      <c r="I28" s="3"/>
      <c r="K28" s="3" t="str">
        <f t="shared" si="0"/>
        <v/>
      </c>
      <c r="M28" s="3"/>
    </row>
    <row r="29" spans="2:13" x14ac:dyDescent="0.25">
      <c r="B29" s="3" t="s">
        <v>176</v>
      </c>
      <c r="C29" s="3" t="s">
        <v>148</v>
      </c>
      <c r="D29" s="3" t="s">
        <v>177</v>
      </c>
      <c r="E29" s="3" t="s">
        <v>101</v>
      </c>
      <c r="G29" s="3"/>
      <c r="I29" s="3"/>
      <c r="K29" s="3" t="str">
        <f t="shared" si="0"/>
        <v/>
      </c>
      <c r="M29" s="3"/>
    </row>
    <row r="30" spans="2:13" x14ac:dyDescent="0.25">
      <c r="B30" s="3" t="s">
        <v>178</v>
      </c>
      <c r="C30" s="3" t="s">
        <v>116</v>
      </c>
      <c r="D30" s="3" t="s">
        <v>179</v>
      </c>
      <c r="E30" s="3" t="s">
        <v>101</v>
      </c>
      <c r="G30" s="3"/>
      <c r="I30" s="3"/>
      <c r="K30" s="3" t="str">
        <f t="shared" si="0"/>
        <v/>
      </c>
      <c r="M30" s="3"/>
    </row>
    <row r="31" spans="2:13" x14ac:dyDescent="0.25">
      <c r="B31" s="3" t="s">
        <v>106</v>
      </c>
      <c r="C31" s="3" t="s">
        <v>180</v>
      </c>
      <c r="D31" s="3" t="s">
        <v>181</v>
      </c>
      <c r="E31" s="3" t="s">
        <v>101</v>
      </c>
      <c r="G31" s="3"/>
      <c r="I31" s="3"/>
      <c r="K31" s="3" t="str">
        <f t="shared" si="0"/>
        <v/>
      </c>
      <c r="M31" s="3"/>
    </row>
    <row r="32" spans="2:13" x14ac:dyDescent="0.25">
      <c r="B32" s="3" t="s">
        <v>182</v>
      </c>
      <c r="C32" s="3" t="s">
        <v>183</v>
      </c>
      <c r="D32" s="3" t="s">
        <v>184</v>
      </c>
      <c r="E32" s="3" t="s">
        <v>185</v>
      </c>
      <c r="G32" s="3"/>
      <c r="I32" s="3"/>
      <c r="K32" s="3" t="str">
        <f t="shared" si="0"/>
        <v/>
      </c>
      <c r="M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="110" zoomScaleNormal="110" workbookViewId="0">
      <selection activeCell="D37" sqref="D37"/>
    </sheetView>
  </sheetViews>
  <sheetFormatPr baseColWidth="10" defaultRowHeight="15" x14ac:dyDescent="0.25"/>
  <cols>
    <col min="1" max="1" width="15.85546875" customWidth="1"/>
    <col min="2" max="2" width="14.42578125" bestFit="1" customWidth="1"/>
    <col min="3" max="3" width="29.85546875" customWidth="1"/>
    <col min="4" max="4" width="12.85546875" customWidth="1"/>
    <col min="5" max="6" width="13.28515625" customWidth="1"/>
    <col min="7" max="7" width="13.5703125" customWidth="1"/>
    <col min="8" max="8" width="14.85546875" customWidth="1"/>
    <col min="9" max="9" width="15.28515625" customWidth="1"/>
  </cols>
  <sheetData>
    <row r="1" spans="1:9" ht="5.25" customHeight="1" x14ac:dyDescent="0.25"/>
    <row r="2" spans="1:9" ht="15.75" x14ac:dyDescent="0.25">
      <c r="B2" s="22"/>
      <c r="C2" s="23"/>
    </row>
    <row r="3" spans="1:9" ht="8.25" customHeight="1" x14ac:dyDescent="0.25">
      <c r="I3" s="24"/>
    </row>
    <row r="4" spans="1:9" ht="34.5" customHeight="1" x14ac:dyDescent="0.25">
      <c r="A4" s="48" t="s">
        <v>187</v>
      </c>
      <c r="B4" s="48" t="s">
        <v>188</v>
      </c>
      <c r="C4" s="48" t="s">
        <v>189</v>
      </c>
      <c r="D4" s="48" t="s">
        <v>190</v>
      </c>
      <c r="E4" s="48" t="s">
        <v>191</v>
      </c>
      <c r="F4" s="48" t="s">
        <v>192</v>
      </c>
      <c r="G4" s="48" t="s">
        <v>193</v>
      </c>
      <c r="H4" s="48" t="s">
        <v>194</v>
      </c>
      <c r="I4" s="48" t="s">
        <v>195</v>
      </c>
    </row>
    <row r="5" spans="1:9" x14ac:dyDescent="0.25">
      <c r="A5" s="3" t="s">
        <v>196</v>
      </c>
      <c r="B5" s="3" t="s">
        <v>197</v>
      </c>
      <c r="C5" s="3" t="s">
        <v>198</v>
      </c>
      <c r="D5" s="3">
        <v>20</v>
      </c>
      <c r="E5" s="25">
        <v>3600</v>
      </c>
      <c r="F5" s="25"/>
      <c r="G5" s="25"/>
      <c r="H5" s="25"/>
      <c r="I5" s="25"/>
    </row>
    <row r="6" spans="1:9" x14ac:dyDescent="0.25">
      <c r="A6" s="3" t="s">
        <v>199</v>
      </c>
      <c r="B6" s="3" t="s">
        <v>200</v>
      </c>
      <c r="C6" s="3" t="s">
        <v>201</v>
      </c>
      <c r="D6" s="3">
        <v>18</v>
      </c>
      <c r="E6" s="25">
        <v>4620</v>
      </c>
      <c r="F6" s="25"/>
      <c r="G6" s="25"/>
      <c r="H6" s="25"/>
      <c r="I6" s="25"/>
    </row>
    <row r="7" spans="1:9" x14ac:dyDescent="0.25">
      <c r="A7" s="3" t="s">
        <v>202</v>
      </c>
      <c r="B7" s="3" t="s">
        <v>203</v>
      </c>
      <c r="C7" s="3" t="s">
        <v>204</v>
      </c>
      <c r="D7" s="3">
        <v>22</v>
      </c>
      <c r="E7" s="25">
        <v>1700</v>
      </c>
      <c r="F7" s="25"/>
      <c r="G7" s="25"/>
      <c r="H7" s="25"/>
      <c r="I7" s="25"/>
    </row>
    <row r="8" spans="1:9" x14ac:dyDescent="0.25">
      <c r="A8" s="3" t="s">
        <v>205</v>
      </c>
      <c r="B8" s="3" t="s">
        <v>206</v>
      </c>
      <c r="C8" s="3" t="s">
        <v>207</v>
      </c>
      <c r="D8" s="3">
        <v>15</v>
      </c>
      <c r="E8" s="25">
        <v>2500</v>
      </c>
      <c r="F8" s="25"/>
      <c r="G8" s="25"/>
      <c r="H8" s="25"/>
      <c r="I8" s="25"/>
    </row>
    <row r="9" spans="1:9" x14ac:dyDescent="0.25">
      <c r="A9" s="3" t="s">
        <v>208</v>
      </c>
      <c r="B9" s="3" t="s">
        <v>209</v>
      </c>
      <c r="C9" s="3" t="s">
        <v>210</v>
      </c>
      <c r="D9" s="3">
        <v>17</v>
      </c>
      <c r="E9" s="25">
        <v>1900</v>
      </c>
      <c r="F9" s="25"/>
      <c r="G9" s="25"/>
      <c r="H9" s="25"/>
      <c r="I9" s="25"/>
    </row>
    <row r="10" spans="1:9" x14ac:dyDescent="0.25">
      <c r="A10" s="3" t="s">
        <v>211</v>
      </c>
      <c r="B10" s="3" t="s">
        <v>197</v>
      </c>
      <c r="C10" s="3" t="s">
        <v>212</v>
      </c>
      <c r="D10" s="3">
        <v>30</v>
      </c>
      <c r="E10" s="25">
        <v>2000</v>
      </c>
      <c r="F10" s="25"/>
      <c r="G10" s="25"/>
      <c r="H10" s="25"/>
      <c r="I10" s="25"/>
    </row>
    <row r="11" spans="1:9" x14ac:dyDescent="0.25">
      <c r="A11" s="3" t="s">
        <v>196</v>
      </c>
      <c r="B11" s="3" t="s">
        <v>200</v>
      </c>
      <c r="C11" s="3" t="s">
        <v>198</v>
      </c>
      <c r="D11" s="3">
        <v>35</v>
      </c>
      <c r="E11" s="25">
        <v>2000</v>
      </c>
      <c r="F11" s="25"/>
      <c r="G11" s="25"/>
      <c r="H11" s="25"/>
      <c r="I11" s="25"/>
    </row>
    <row r="12" spans="1:9" x14ac:dyDescent="0.25">
      <c r="A12" s="3" t="s">
        <v>199</v>
      </c>
      <c r="B12" s="3" t="s">
        <v>203</v>
      </c>
      <c r="C12" s="3" t="s">
        <v>213</v>
      </c>
      <c r="D12" s="3">
        <v>50</v>
      </c>
      <c r="E12" s="25">
        <v>5000</v>
      </c>
      <c r="F12" s="25"/>
      <c r="G12" s="25"/>
      <c r="H12" s="25"/>
      <c r="I12" s="25"/>
    </row>
    <row r="13" spans="1:9" x14ac:dyDescent="0.25">
      <c r="A13" s="3" t="s">
        <v>202</v>
      </c>
      <c r="B13" s="3" t="s">
        <v>206</v>
      </c>
      <c r="C13" s="3" t="s">
        <v>214</v>
      </c>
      <c r="D13" s="3">
        <v>32</v>
      </c>
      <c r="E13" s="25">
        <v>6800</v>
      </c>
      <c r="F13" s="25"/>
      <c r="G13" s="25"/>
      <c r="H13" s="25"/>
      <c r="I13" s="25"/>
    </row>
    <row r="14" spans="1:9" ht="15" customHeight="1" x14ac:dyDescent="0.25">
      <c r="A14" s="3" t="s">
        <v>205</v>
      </c>
      <c r="B14" s="3" t="s">
        <v>197</v>
      </c>
      <c r="C14" s="3" t="s">
        <v>215</v>
      </c>
      <c r="D14" s="3">
        <v>23</v>
      </c>
      <c r="E14" s="25">
        <v>700</v>
      </c>
      <c r="F14" s="25"/>
      <c r="G14" s="25"/>
      <c r="H14" s="25"/>
      <c r="I14" s="25"/>
    </row>
    <row r="15" spans="1:9" ht="15" customHeight="1" x14ac:dyDescent="0.25">
      <c r="A15" s="3" t="s">
        <v>208</v>
      </c>
      <c r="B15" s="3" t="s">
        <v>200</v>
      </c>
      <c r="C15" s="3" t="s">
        <v>216</v>
      </c>
      <c r="D15" s="3">
        <v>65</v>
      </c>
      <c r="E15" s="25">
        <v>2300</v>
      </c>
      <c r="F15" s="25"/>
      <c r="G15" s="25"/>
      <c r="H15" s="25"/>
      <c r="I15" s="25"/>
    </row>
    <row r="16" spans="1:9" x14ac:dyDescent="0.25">
      <c r="A16" s="3" t="s">
        <v>211</v>
      </c>
      <c r="B16" s="3" t="s">
        <v>203</v>
      </c>
      <c r="C16" s="3" t="s">
        <v>217</v>
      </c>
      <c r="D16" s="3">
        <v>19</v>
      </c>
      <c r="E16" s="25">
        <v>7400</v>
      </c>
      <c r="F16" s="25"/>
      <c r="G16" s="25"/>
      <c r="H16" s="25"/>
      <c r="I16" s="25"/>
    </row>
    <row r="17" spans="1:10" x14ac:dyDescent="0.25">
      <c r="A17" s="3" t="s">
        <v>196</v>
      </c>
      <c r="B17" s="3" t="s">
        <v>206</v>
      </c>
      <c r="C17" s="3" t="s">
        <v>218</v>
      </c>
      <c r="D17" s="3">
        <v>23</v>
      </c>
      <c r="E17" s="25">
        <v>9900</v>
      </c>
      <c r="F17" s="25"/>
      <c r="G17" s="25"/>
      <c r="H17" s="25"/>
      <c r="I17" s="25"/>
    </row>
    <row r="18" spans="1:10" ht="15" customHeight="1" x14ac:dyDescent="0.25">
      <c r="A18" s="3" t="s">
        <v>199</v>
      </c>
      <c r="B18" s="3" t="s">
        <v>209</v>
      </c>
      <c r="C18" s="3" t="s">
        <v>219</v>
      </c>
      <c r="D18" s="3">
        <v>31</v>
      </c>
      <c r="E18" s="25">
        <v>4600</v>
      </c>
      <c r="F18" s="25"/>
      <c r="G18" s="25"/>
      <c r="H18" s="25"/>
      <c r="I18" s="25"/>
    </row>
    <row r="19" spans="1:10" ht="15" customHeight="1" x14ac:dyDescent="0.25">
      <c r="A19" s="3" t="s">
        <v>202</v>
      </c>
      <c r="B19" s="3" t="s">
        <v>197</v>
      </c>
      <c r="C19" s="3" t="s">
        <v>220</v>
      </c>
      <c r="D19" s="3">
        <v>25</v>
      </c>
      <c r="E19" s="25">
        <v>3250</v>
      </c>
      <c r="F19" s="25"/>
      <c r="G19" s="25"/>
      <c r="H19" s="25"/>
      <c r="I19" s="25"/>
    </row>
    <row r="20" spans="1:10" ht="15" customHeight="1" x14ac:dyDescent="0.25">
      <c r="A20" s="3" t="s">
        <v>205</v>
      </c>
      <c r="B20" s="3" t="s">
        <v>200</v>
      </c>
      <c r="C20" s="3" t="s">
        <v>221</v>
      </c>
      <c r="D20" s="3">
        <v>50</v>
      </c>
      <c r="E20" s="25">
        <v>1100</v>
      </c>
      <c r="F20" s="25"/>
      <c r="G20" s="25"/>
      <c r="H20" s="25"/>
      <c r="I20" s="25"/>
    </row>
    <row r="21" spans="1:10" x14ac:dyDescent="0.25">
      <c r="A21" s="3" t="s">
        <v>208</v>
      </c>
      <c r="B21" s="3" t="s">
        <v>203</v>
      </c>
      <c r="C21" s="3" t="s">
        <v>222</v>
      </c>
      <c r="D21" s="3">
        <v>62</v>
      </c>
      <c r="E21" s="25">
        <v>8230</v>
      </c>
      <c r="F21" s="25"/>
      <c r="G21" s="25"/>
      <c r="H21" s="25"/>
      <c r="I21" s="25"/>
    </row>
    <row r="22" spans="1:10" ht="15" customHeight="1" x14ac:dyDescent="0.25">
      <c r="A22" s="3" t="s">
        <v>211</v>
      </c>
      <c r="B22" s="3" t="s">
        <v>206</v>
      </c>
      <c r="C22" s="3" t="s">
        <v>223</v>
      </c>
      <c r="D22" s="3">
        <v>80</v>
      </c>
      <c r="E22" s="25">
        <v>1100</v>
      </c>
      <c r="F22" s="25"/>
      <c r="G22" s="25"/>
      <c r="H22" s="25"/>
      <c r="I22" s="25"/>
    </row>
    <row r="23" spans="1:10" ht="15" customHeight="1" x14ac:dyDescent="0.25">
      <c r="A23" s="3" t="s">
        <v>196</v>
      </c>
      <c r="B23" s="3" t="s">
        <v>209</v>
      </c>
      <c r="C23" s="3" t="s">
        <v>224</v>
      </c>
      <c r="D23" s="3">
        <v>56</v>
      </c>
      <c r="E23" s="25">
        <v>7900</v>
      </c>
      <c r="F23" s="25"/>
      <c r="G23" s="25"/>
      <c r="H23" s="25"/>
      <c r="I23" s="25"/>
    </row>
    <row r="24" spans="1:10" x14ac:dyDescent="0.25">
      <c r="A24" s="3" t="s">
        <v>199</v>
      </c>
      <c r="B24" s="3" t="s">
        <v>197</v>
      </c>
      <c r="C24" s="3" t="s">
        <v>225</v>
      </c>
      <c r="D24" s="3">
        <v>92</v>
      </c>
      <c r="E24" s="25">
        <v>6005</v>
      </c>
      <c r="F24" s="25"/>
      <c r="G24" s="25"/>
      <c r="H24" s="25"/>
      <c r="I24" s="25"/>
    </row>
    <row r="25" spans="1:10" ht="15" customHeight="1" x14ac:dyDescent="0.25">
      <c r="A25" s="3" t="s">
        <v>202</v>
      </c>
      <c r="B25" s="3" t="s">
        <v>200</v>
      </c>
      <c r="C25" s="3" t="s">
        <v>226</v>
      </c>
      <c r="D25" s="3">
        <v>31</v>
      </c>
      <c r="E25" s="25">
        <v>1700</v>
      </c>
      <c r="F25" s="25"/>
      <c r="G25" s="25"/>
      <c r="H25" s="25"/>
      <c r="I25" s="25"/>
    </row>
    <row r="26" spans="1:10" ht="15" customHeight="1" x14ac:dyDescent="0.25">
      <c r="A26" s="3" t="s">
        <v>205</v>
      </c>
      <c r="B26" s="3" t="s">
        <v>203</v>
      </c>
      <c r="C26" s="3" t="s">
        <v>227</v>
      </c>
      <c r="D26" s="3">
        <v>100</v>
      </c>
      <c r="E26" s="25">
        <v>9100</v>
      </c>
      <c r="F26" s="25"/>
      <c r="G26" s="25"/>
      <c r="H26" s="25"/>
      <c r="I26" s="25"/>
      <c r="J26" s="26"/>
    </row>
    <row r="27" spans="1:10" x14ac:dyDescent="0.25">
      <c r="A27" s="3" t="s">
        <v>208</v>
      </c>
      <c r="B27" s="3" t="s">
        <v>206</v>
      </c>
      <c r="C27" s="3" t="s">
        <v>228</v>
      </c>
      <c r="D27" s="3">
        <v>35</v>
      </c>
      <c r="E27" s="25">
        <v>2600</v>
      </c>
      <c r="F27" s="25"/>
      <c r="G27" s="25"/>
      <c r="H27" s="25"/>
      <c r="I27" s="25"/>
    </row>
    <row r="28" spans="1:10" x14ac:dyDescent="0.25">
      <c r="A28" s="3" t="s">
        <v>211</v>
      </c>
      <c r="B28" s="3" t="s">
        <v>209</v>
      </c>
      <c r="C28" s="3" t="s">
        <v>229</v>
      </c>
      <c r="D28" s="3">
        <v>20</v>
      </c>
      <c r="E28" s="25">
        <v>1830</v>
      </c>
      <c r="F28" s="25"/>
      <c r="G28" s="25"/>
      <c r="H28" s="25"/>
      <c r="I28" s="25"/>
    </row>
    <row r="30" spans="1:10" x14ac:dyDescent="0.25">
      <c r="D30" s="64" t="s">
        <v>239</v>
      </c>
      <c r="E30" s="64"/>
      <c r="F30" s="64"/>
      <c r="G30" s="64"/>
      <c r="H30" s="64"/>
      <c r="I30" s="64"/>
    </row>
    <row r="31" spans="1:10" x14ac:dyDescent="0.25">
      <c r="D31" t="s">
        <v>240</v>
      </c>
    </row>
    <row r="33" spans="3:9" x14ac:dyDescent="0.25">
      <c r="C33" s="49" t="s">
        <v>241</v>
      </c>
      <c r="D33" s="3"/>
      <c r="E33" s="3"/>
      <c r="F33" s="3"/>
      <c r="G33" s="3"/>
      <c r="H33" s="3"/>
      <c r="I33" s="3"/>
    </row>
    <row r="34" spans="3:9" x14ac:dyDescent="0.25">
      <c r="C34" s="49" t="s">
        <v>242</v>
      </c>
      <c r="D34" s="3"/>
      <c r="E34" s="3"/>
      <c r="F34" s="3"/>
      <c r="G34" s="3"/>
      <c r="H34" s="3"/>
      <c r="I34" s="3"/>
    </row>
    <row r="35" spans="3:9" x14ac:dyDescent="0.25">
      <c r="C35" s="49" t="s">
        <v>243</v>
      </c>
      <c r="D35" s="3"/>
      <c r="E35" s="3"/>
      <c r="F35" s="3"/>
      <c r="G35" s="3"/>
      <c r="H35" s="3"/>
      <c r="I35" s="3"/>
    </row>
    <row r="36" spans="3:9" x14ac:dyDescent="0.25">
      <c r="C36" s="49" t="s">
        <v>244</v>
      </c>
      <c r="D36" s="3"/>
      <c r="E36" s="3"/>
      <c r="F36" s="3"/>
      <c r="G36" s="3"/>
      <c r="H36" s="3"/>
      <c r="I36" s="3"/>
    </row>
  </sheetData>
  <mergeCells count="1">
    <mergeCell ref="D30:I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showGridLines="0" zoomScale="110" zoomScaleNormal="110" workbookViewId="0">
      <selection activeCell="H8" sqref="H8"/>
    </sheetView>
  </sheetViews>
  <sheetFormatPr baseColWidth="10" defaultColWidth="11.42578125" defaultRowHeight="15" x14ac:dyDescent="0.25"/>
  <cols>
    <col min="1" max="1" width="15.85546875" customWidth="1"/>
    <col min="2" max="2" width="14.42578125" bestFit="1" customWidth="1"/>
    <col min="3" max="3" width="25.28515625" customWidth="1"/>
    <col min="4" max="4" width="12.85546875" customWidth="1"/>
    <col min="5" max="6" width="13.28515625" customWidth="1"/>
    <col min="7" max="7" width="13.5703125" customWidth="1"/>
    <col min="8" max="8" width="14.85546875" customWidth="1"/>
    <col min="9" max="9" width="15.28515625" customWidth="1"/>
  </cols>
  <sheetData>
    <row r="2" spans="1:11" ht="15.75" x14ac:dyDescent="0.25">
      <c r="B2" s="68"/>
      <c r="C2" s="69"/>
      <c r="G2" s="27" t="s">
        <v>230</v>
      </c>
      <c r="H2" s="28">
        <v>9.8000000000000004E-2</v>
      </c>
      <c r="K2" s="24"/>
    </row>
    <row r="3" spans="1:11" ht="15.75" x14ac:dyDescent="0.25">
      <c r="B3" s="68"/>
      <c r="C3" s="69"/>
      <c r="G3" s="29" t="s">
        <v>231</v>
      </c>
      <c r="H3" s="30">
        <v>0.15</v>
      </c>
    </row>
    <row r="4" spans="1:11" ht="15.75" x14ac:dyDescent="0.25">
      <c r="B4" s="68"/>
      <c r="C4" s="69"/>
    </row>
    <row r="6" spans="1:11" ht="9" customHeight="1" x14ac:dyDescent="0.25"/>
    <row r="7" spans="1:11" ht="34.5" customHeight="1" x14ac:dyDescent="0.25">
      <c r="A7" s="48" t="s">
        <v>187</v>
      </c>
      <c r="B7" s="48" t="s">
        <v>188</v>
      </c>
      <c r="C7" s="48" t="s">
        <v>189</v>
      </c>
      <c r="D7" s="48" t="s">
        <v>190</v>
      </c>
      <c r="E7" s="48" t="s">
        <v>191</v>
      </c>
      <c r="F7" s="48" t="s">
        <v>192</v>
      </c>
      <c r="G7" s="48" t="s">
        <v>193</v>
      </c>
      <c r="H7" s="48" t="s">
        <v>194</v>
      </c>
      <c r="I7" s="48" t="s">
        <v>195</v>
      </c>
    </row>
    <row r="8" spans="1:11" x14ac:dyDescent="0.25">
      <c r="A8" s="3" t="s">
        <v>196</v>
      </c>
      <c r="B8" s="3" t="s">
        <v>197</v>
      </c>
      <c r="C8" s="3" t="s">
        <v>198</v>
      </c>
      <c r="D8" s="3">
        <v>20</v>
      </c>
      <c r="E8" s="25">
        <v>3600</v>
      </c>
      <c r="F8" s="25"/>
      <c r="G8" s="25"/>
      <c r="H8" s="25"/>
      <c r="I8" s="25"/>
    </row>
    <row r="9" spans="1:11" x14ac:dyDescent="0.25">
      <c r="A9" s="3" t="s">
        <v>199</v>
      </c>
      <c r="B9" s="3" t="s">
        <v>200</v>
      </c>
      <c r="C9" s="3" t="s">
        <v>201</v>
      </c>
      <c r="D9" s="3">
        <v>18</v>
      </c>
      <c r="E9" s="25">
        <v>4620</v>
      </c>
      <c r="F9" s="25"/>
      <c r="G9" s="25"/>
      <c r="H9" s="25"/>
      <c r="I9" s="25"/>
    </row>
    <row r="10" spans="1:11" x14ac:dyDescent="0.25">
      <c r="A10" s="3" t="s">
        <v>202</v>
      </c>
      <c r="B10" s="3" t="s">
        <v>203</v>
      </c>
      <c r="C10" s="3" t="s">
        <v>204</v>
      </c>
      <c r="D10" s="3">
        <v>22</v>
      </c>
      <c r="E10" s="25">
        <v>1700</v>
      </c>
      <c r="F10" s="25"/>
      <c r="G10" s="25"/>
      <c r="H10" s="25"/>
      <c r="I10" s="25"/>
    </row>
    <row r="11" spans="1:11" x14ac:dyDescent="0.25">
      <c r="A11" s="3" t="s">
        <v>205</v>
      </c>
      <c r="B11" s="3" t="s">
        <v>206</v>
      </c>
      <c r="C11" s="3" t="s">
        <v>207</v>
      </c>
      <c r="D11" s="3">
        <v>15</v>
      </c>
      <c r="E11" s="25">
        <v>2500</v>
      </c>
      <c r="F11" s="25"/>
      <c r="G11" s="25"/>
      <c r="H11" s="25"/>
      <c r="I11" s="25"/>
    </row>
    <row r="12" spans="1:11" x14ac:dyDescent="0.25">
      <c r="A12" s="3" t="s">
        <v>208</v>
      </c>
      <c r="B12" s="3" t="s">
        <v>209</v>
      </c>
      <c r="C12" s="3" t="s">
        <v>210</v>
      </c>
      <c r="D12" s="3">
        <v>17</v>
      </c>
      <c r="E12" s="25">
        <v>1900</v>
      </c>
      <c r="F12" s="25"/>
      <c r="G12" s="25"/>
      <c r="H12" s="25"/>
      <c r="I12" s="25"/>
    </row>
    <row r="13" spans="1:11" x14ac:dyDescent="0.25">
      <c r="A13" s="3" t="s">
        <v>211</v>
      </c>
      <c r="B13" s="3" t="s">
        <v>197</v>
      </c>
      <c r="C13" s="3" t="s">
        <v>212</v>
      </c>
      <c r="D13" s="3">
        <v>30</v>
      </c>
      <c r="E13" s="25">
        <v>2000</v>
      </c>
      <c r="F13" s="25"/>
      <c r="G13" s="25"/>
      <c r="H13" s="25"/>
      <c r="I13" s="25"/>
    </row>
    <row r="14" spans="1:11" x14ac:dyDescent="0.25">
      <c r="A14" s="3" t="s">
        <v>196</v>
      </c>
      <c r="B14" s="3" t="s">
        <v>200</v>
      </c>
      <c r="C14" s="3" t="s">
        <v>198</v>
      </c>
      <c r="D14" s="3">
        <v>35</v>
      </c>
      <c r="E14" s="25">
        <v>2000</v>
      </c>
      <c r="F14" s="25"/>
      <c r="G14" s="25"/>
      <c r="H14" s="25"/>
      <c r="I14" s="25"/>
    </row>
    <row r="15" spans="1:11" x14ac:dyDescent="0.25">
      <c r="A15" s="3" t="s">
        <v>199</v>
      </c>
      <c r="B15" s="3" t="s">
        <v>203</v>
      </c>
      <c r="C15" s="3" t="s">
        <v>213</v>
      </c>
      <c r="D15" s="3">
        <v>50</v>
      </c>
      <c r="E15" s="25">
        <v>5000</v>
      </c>
      <c r="F15" s="25"/>
      <c r="G15" s="25"/>
      <c r="H15" s="25"/>
      <c r="I15" s="25"/>
    </row>
    <row r="16" spans="1:11" x14ac:dyDescent="0.25">
      <c r="A16" s="3" t="s">
        <v>202</v>
      </c>
      <c r="B16" s="3" t="s">
        <v>206</v>
      </c>
      <c r="C16" s="3" t="s">
        <v>214</v>
      </c>
      <c r="D16" s="3">
        <v>32</v>
      </c>
      <c r="E16" s="25">
        <v>6800</v>
      </c>
      <c r="F16" s="25"/>
      <c r="G16" s="25"/>
      <c r="H16" s="25"/>
      <c r="I16" s="25"/>
    </row>
    <row r="17" spans="1:10" ht="15" customHeight="1" x14ac:dyDescent="0.25">
      <c r="A17" s="3" t="s">
        <v>205</v>
      </c>
      <c r="B17" s="3" t="s">
        <v>197</v>
      </c>
      <c r="C17" s="3" t="s">
        <v>215</v>
      </c>
      <c r="D17" s="3">
        <v>23</v>
      </c>
      <c r="E17" s="25">
        <v>700</v>
      </c>
      <c r="F17" s="25"/>
      <c r="G17" s="25"/>
      <c r="H17" s="25"/>
      <c r="I17" s="25"/>
    </row>
    <row r="18" spans="1:10" ht="15" customHeight="1" x14ac:dyDescent="0.25">
      <c r="A18" s="3" t="s">
        <v>208</v>
      </c>
      <c r="B18" s="3" t="s">
        <v>200</v>
      </c>
      <c r="C18" s="3" t="s">
        <v>216</v>
      </c>
      <c r="D18" s="3">
        <v>65</v>
      </c>
      <c r="E18" s="25">
        <v>2300</v>
      </c>
      <c r="F18" s="25"/>
      <c r="G18" s="25"/>
      <c r="H18" s="25"/>
      <c r="I18" s="25"/>
    </row>
    <row r="19" spans="1:10" x14ac:dyDescent="0.25">
      <c r="A19" s="3" t="s">
        <v>211</v>
      </c>
      <c r="B19" s="3" t="s">
        <v>203</v>
      </c>
      <c r="C19" s="3" t="s">
        <v>217</v>
      </c>
      <c r="D19" s="3">
        <v>19</v>
      </c>
      <c r="E19" s="25">
        <v>7400</v>
      </c>
      <c r="F19" s="25"/>
      <c r="G19" s="25"/>
      <c r="H19" s="25"/>
      <c r="I19" s="25"/>
    </row>
    <row r="20" spans="1:10" x14ac:dyDescent="0.25">
      <c r="A20" s="3" t="s">
        <v>196</v>
      </c>
      <c r="B20" s="3" t="s">
        <v>206</v>
      </c>
      <c r="C20" s="3" t="s">
        <v>218</v>
      </c>
      <c r="D20" s="3">
        <v>23</v>
      </c>
      <c r="E20" s="25">
        <v>9900</v>
      </c>
      <c r="F20" s="25"/>
      <c r="G20" s="25"/>
      <c r="H20" s="25"/>
      <c r="I20" s="25"/>
    </row>
    <row r="21" spans="1:10" ht="15" customHeight="1" x14ac:dyDescent="0.25">
      <c r="A21" s="3" t="s">
        <v>199</v>
      </c>
      <c r="B21" s="3" t="s">
        <v>209</v>
      </c>
      <c r="C21" s="3" t="s">
        <v>219</v>
      </c>
      <c r="D21" s="3">
        <v>31</v>
      </c>
      <c r="E21" s="25">
        <v>4600</v>
      </c>
      <c r="F21" s="25"/>
      <c r="G21" s="25"/>
      <c r="H21" s="25"/>
      <c r="I21" s="25"/>
    </row>
    <row r="22" spans="1:10" ht="15" customHeight="1" x14ac:dyDescent="0.25">
      <c r="A22" s="3" t="s">
        <v>202</v>
      </c>
      <c r="B22" s="3" t="s">
        <v>197</v>
      </c>
      <c r="C22" s="3" t="s">
        <v>220</v>
      </c>
      <c r="D22" s="3">
        <v>25</v>
      </c>
      <c r="E22" s="25">
        <v>3250</v>
      </c>
      <c r="F22" s="25"/>
      <c r="G22" s="25"/>
      <c r="H22" s="25"/>
      <c r="I22" s="25"/>
    </row>
    <row r="23" spans="1:10" ht="15" customHeight="1" x14ac:dyDescent="0.25">
      <c r="A23" s="3" t="s">
        <v>205</v>
      </c>
      <c r="B23" s="3" t="s">
        <v>200</v>
      </c>
      <c r="C23" s="3" t="s">
        <v>221</v>
      </c>
      <c r="D23" s="3">
        <v>50</v>
      </c>
      <c r="E23" s="25">
        <v>1100</v>
      </c>
      <c r="F23" s="25"/>
      <c r="G23" s="25"/>
      <c r="H23" s="25"/>
      <c r="I23" s="25"/>
    </row>
    <row r="24" spans="1:10" x14ac:dyDescent="0.25">
      <c r="A24" s="3" t="s">
        <v>208</v>
      </c>
      <c r="B24" s="3" t="s">
        <v>203</v>
      </c>
      <c r="C24" s="3" t="s">
        <v>222</v>
      </c>
      <c r="D24" s="3">
        <v>62</v>
      </c>
      <c r="E24" s="25">
        <v>8230</v>
      </c>
      <c r="F24" s="25"/>
      <c r="G24" s="25"/>
      <c r="H24" s="25"/>
      <c r="I24" s="25"/>
    </row>
    <row r="25" spans="1:10" ht="15" customHeight="1" x14ac:dyDescent="0.25">
      <c r="A25" s="3" t="s">
        <v>211</v>
      </c>
      <c r="B25" s="3" t="s">
        <v>206</v>
      </c>
      <c r="C25" s="3" t="s">
        <v>223</v>
      </c>
      <c r="D25" s="3">
        <v>80</v>
      </c>
      <c r="E25" s="25">
        <v>1100</v>
      </c>
      <c r="F25" s="25"/>
      <c r="G25" s="25"/>
      <c r="H25" s="25"/>
      <c r="I25" s="25"/>
    </row>
    <row r="26" spans="1:10" ht="15" customHeight="1" x14ac:dyDescent="0.25">
      <c r="A26" s="3" t="s">
        <v>196</v>
      </c>
      <c r="B26" s="3" t="s">
        <v>209</v>
      </c>
      <c r="C26" s="3" t="s">
        <v>224</v>
      </c>
      <c r="D26" s="3">
        <v>56</v>
      </c>
      <c r="E26" s="25">
        <v>7900</v>
      </c>
      <c r="F26" s="25"/>
      <c r="G26" s="25"/>
      <c r="H26" s="25"/>
      <c r="I26" s="25"/>
    </row>
    <row r="27" spans="1:10" x14ac:dyDescent="0.25">
      <c r="A27" s="3" t="s">
        <v>199</v>
      </c>
      <c r="B27" s="3" t="s">
        <v>197</v>
      </c>
      <c r="C27" s="3" t="s">
        <v>225</v>
      </c>
      <c r="D27" s="3">
        <v>92</v>
      </c>
      <c r="E27" s="25">
        <v>6005</v>
      </c>
      <c r="F27" s="25"/>
      <c r="G27" s="25"/>
      <c r="H27" s="25"/>
      <c r="I27" s="25"/>
    </row>
    <row r="28" spans="1:10" ht="15" customHeight="1" x14ac:dyDescent="0.25">
      <c r="A28" s="3" t="s">
        <v>202</v>
      </c>
      <c r="B28" s="3" t="s">
        <v>200</v>
      </c>
      <c r="C28" s="3" t="s">
        <v>226</v>
      </c>
      <c r="D28" s="3">
        <v>31</v>
      </c>
      <c r="E28" s="25">
        <v>1700</v>
      </c>
      <c r="F28" s="25"/>
      <c r="G28" s="25"/>
      <c r="H28" s="25"/>
      <c r="I28" s="25"/>
    </row>
    <row r="29" spans="1:10" ht="15" customHeight="1" x14ac:dyDescent="0.25">
      <c r="A29" s="3" t="s">
        <v>205</v>
      </c>
      <c r="B29" s="3" t="s">
        <v>203</v>
      </c>
      <c r="C29" s="3" t="s">
        <v>227</v>
      </c>
      <c r="D29" s="3">
        <v>100</v>
      </c>
      <c r="E29" s="25">
        <v>9100</v>
      </c>
      <c r="F29" s="25"/>
      <c r="G29" s="25"/>
      <c r="H29" s="25"/>
      <c r="I29" s="25"/>
      <c r="J29" s="26"/>
    </row>
    <row r="30" spans="1:10" x14ac:dyDescent="0.25">
      <c r="A30" s="3" t="s">
        <v>208</v>
      </c>
      <c r="B30" s="3" t="s">
        <v>206</v>
      </c>
      <c r="C30" s="3" t="s">
        <v>228</v>
      </c>
      <c r="D30" s="3">
        <v>35</v>
      </c>
      <c r="E30" s="25">
        <v>2600</v>
      </c>
      <c r="F30" s="25"/>
      <c r="G30" s="25"/>
      <c r="H30" s="25"/>
      <c r="I30" s="25"/>
    </row>
    <row r="31" spans="1:10" x14ac:dyDescent="0.25">
      <c r="A31" s="3" t="s">
        <v>211</v>
      </c>
      <c r="B31" s="3" t="s">
        <v>209</v>
      </c>
      <c r="C31" s="3" t="s">
        <v>229</v>
      </c>
      <c r="D31" s="3">
        <v>20</v>
      </c>
      <c r="E31" s="25">
        <v>1830</v>
      </c>
      <c r="F31" s="25"/>
      <c r="G31" s="25"/>
      <c r="H31" s="25"/>
      <c r="I31" s="25"/>
    </row>
    <row r="34" spans="3:9" x14ac:dyDescent="0.25">
      <c r="D34" s="64" t="s">
        <v>239</v>
      </c>
      <c r="E34" s="64"/>
      <c r="F34" s="64"/>
      <c r="G34" s="64"/>
      <c r="H34" s="64"/>
      <c r="I34" s="64"/>
    </row>
    <row r="35" spans="3:9" x14ac:dyDescent="0.25">
      <c r="D35" t="s">
        <v>240</v>
      </c>
    </row>
    <row r="37" spans="3:9" x14ac:dyDescent="0.25">
      <c r="C37" s="49" t="s">
        <v>241</v>
      </c>
      <c r="D37" s="3"/>
      <c r="E37" s="3"/>
      <c r="F37" s="3"/>
      <c r="G37" s="3"/>
      <c r="H37" s="3"/>
      <c r="I37" s="3"/>
    </row>
    <row r="38" spans="3:9" x14ac:dyDescent="0.25">
      <c r="C38" s="49" t="s">
        <v>242</v>
      </c>
      <c r="D38" s="3"/>
      <c r="E38" s="3"/>
      <c r="F38" s="3"/>
      <c r="G38" s="3"/>
      <c r="H38" s="3"/>
      <c r="I38" s="3"/>
    </row>
    <row r="39" spans="3:9" x14ac:dyDescent="0.25">
      <c r="C39" s="49" t="s">
        <v>243</v>
      </c>
      <c r="D39" s="3"/>
      <c r="E39" s="3"/>
      <c r="F39" s="3"/>
      <c r="G39" s="3"/>
      <c r="H39" s="3"/>
      <c r="I39" s="3"/>
    </row>
    <row r="40" spans="3:9" x14ac:dyDescent="0.25">
      <c r="C40" s="49" t="s">
        <v>244</v>
      </c>
      <c r="D40" s="3"/>
      <c r="E40" s="3"/>
      <c r="F40" s="3"/>
      <c r="G40" s="3"/>
      <c r="H40" s="3"/>
      <c r="I40" s="3"/>
    </row>
  </sheetData>
  <mergeCells count="1">
    <mergeCell ref="D34:I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5"/>
  <sheetViews>
    <sheetView showGridLines="0" topLeftCell="G1" zoomScale="115" zoomScaleNormal="115" workbookViewId="0">
      <selection activeCell="P4" sqref="P4"/>
    </sheetView>
  </sheetViews>
  <sheetFormatPr baseColWidth="10" defaultRowHeight="15" x14ac:dyDescent="0.25"/>
  <cols>
    <col min="1" max="1" width="5.28515625" customWidth="1"/>
    <col min="2" max="2" width="3" customWidth="1"/>
    <col min="3" max="13" width="7.140625" customWidth="1"/>
    <col min="14" max="14" width="2.7109375" customWidth="1"/>
    <col min="15" max="15" width="5.42578125" customWidth="1"/>
    <col min="16" max="16" width="33.85546875" bestFit="1" customWidth="1"/>
    <col min="18" max="18" width="13.7109375" bestFit="1" customWidth="1"/>
    <col min="19" max="19" width="13.7109375" customWidth="1"/>
  </cols>
  <sheetData>
    <row r="1" spans="2:22" ht="15.75" thickBot="1" x14ac:dyDescent="0.3"/>
    <row r="2" spans="2:22" ht="19.5" thickBot="1" x14ac:dyDescent="0.35">
      <c r="D2" s="65" t="s">
        <v>232</v>
      </c>
      <c r="E2" s="65"/>
      <c r="F2" s="65"/>
      <c r="G2" s="65"/>
      <c r="H2" s="65"/>
      <c r="I2" s="65"/>
      <c r="J2" s="65"/>
      <c r="K2" s="65"/>
      <c r="L2" s="65"/>
      <c r="M2" s="65"/>
      <c r="R2" s="31"/>
      <c r="S2" s="32"/>
      <c r="T2" s="66" t="s">
        <v>259</v>
      </c>
      <c r="U2" s="66"/>
      <c r="V2" s="67"/>
    </row>
    <row r="3" spans="2:22" ht="7.5" customHeight="1" thickBot="1" x14ac:dyDescent="0.35">
      <c r="B3" s="31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R3" s="35"/>
      <c r="S3" s="55"/>
      <c r="T3" s="55"/>
      <c r="U3" s="55"/>
      <c r="V3" s="37"/>
    </row>
    <row r="4" spans="2:22" ht="18.75" x14ac:dyDescent="0.25">
      <c r="B4" s="35"/>
      <c r="D4" s="36">
        <v>1</v>
      </c>
      <c r="E4" s="36">
        <v>2</v>
      </c>
      <c r="F4" s="36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36">
        <v>9</v>
      </c>
      <c r="M4" s="36">
        <v>10</v>
      </c>
      <c r="N4" s="37"/>
      <c r="P4" s="38" t="s">
        <v>233</v>
      </c>
      <c r="R4" s="35"/>
      <c r="S4" s="55"/>
      <c r="T4" s="52" t="s">
        <v>255</v>
      </c>
      <c r="U4" s="52" t="s">
        <v>256</v>
      </c>
      <c r="V4" s="56" t="s">
        <v>257</v>
      </c>
    </row>
    <row r="5" spans="2:22" ht="18.75" x14ac:dyDescent="0.25">
      <c r="B5" s="35"/>
      <c r="C5" s="36">
        <v>1</v>
      </c>
      <c r="D5" s="39"/>
      <c r="E5" s="3"/>
      <c r="F5" s="3"/>
      <c r="G5" s="3"/>
      <c r="H5" s="3"/>
      <c r="I5" s="3"/>
      <c r="J5" s="3"/>
      <c r="K5" s="3"/>
      <c r="L5" s="3"/>
      <c r="M5" s="3"/>
      <c r="N5" s="37"/>
      <c r="P5" s="40" t="s">
        <v>234</v>
      </c>
      <c r="R5" s="57" t="s">
        <v>245</v>
      </c>
      <c r="S5" s="51" t="s">
        <v>258</v>
      </c>
      <c r="T5" s="53">
        <v>1.2500000000000001E-2</v>
      </c>
      <c r="U5" s="54">
        <v>0.02</v>
      </c>
      <c r="V5" s="58">
        <v>9.7000000000000003E-3</v>
      </c>
    </row>
    <row r="6" spans="2:22" ht="19.5" thickBot="1" x14ac:dyDescent="0.3">
      <c r="B6" s="35"/>
      <c r="C6" s="36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7"/>
      <c r="P6" s="41" t="s">
        <v>235</v>
      </c>
      <c r="R6" s="59" t="s">
        <v>246</v>
      </c>
      <c r="S6" s="50">
        <v>35000000</v>
      </c>
      <c r="T6" s="3"/>
      <c r="U6" s="3"/>
      <c r="V6" s="60"/>
    </row>
    <row r="7" spans="2:22" ht="19.5" thickBot="1" x14ac:dyDescent="0.3">
      <c r="B7" s="35"/>
      <c r="C7" s="36"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37"/>
      <c r="R7" s="59" t="s">
        <v>247</v>
      </c>
      <c r="S7" s="50">
        <v>22000000</v>
      </c>
      <c r="T7" s="3"/>
      <c r="U7" s="3"/>
      <c r="V7" s="60"/>
    </row>
    <row r="8" spans="2:22" ht="18.75" x14ac:dyDescent="0.25">
      <c r="B8" s="35"/>
      <c r="C8" s="36">
        <v>4</v>
      </c>
      <c r="D8" s="3"/>
      <c r="E8" s="3"/>
      <c r="F8" s="3"/>
      <c r="G8" s="3"/>
      <c r="H8" s="3"/>
      <c r="I8" s="3"/>
      <c r="J8" s="3"/>
      <c r="K8" s="3"/>
      <c r="L8" s="3"/>
      <c r="M8" s="3"/>
      <c r="N8" s="37"/>
      <c r="P8" s="42" t="s">
        <v>236</v>
      </c>
      <c r="R8" s="59" t="s">
        <v>248</v>
      </c>
      <c r="S8" s="50">
        <v>27000000</v>
      </c>
      <c r="T8" s="3"/>
      <c r="U8" s="3"/>
      <c r="V8" s="60"/>
    </row>
    <row r="9" spans="2:22" ht="18.75" x14ac:dyDescent="0.25">
      <c r="B9" s="35"/>
      <c r="C9" s="36">
        <v>5</v>
      </c>
      <c r="D9" s="3"/>
      <c r="E9" s="3"/>
      <c r="F9" s="3"/>
      <c r="G9" s="3"/>
      <c r="H9" s="3"/>
      <c r="I9" s="3"/>
      <c r="J9" s="3"/>
      <c r="K9" s="3"/>
      <c r="L9" s="3"/>
      <c r="M9" s="3"/>
      <c r="N9" s="37"/>
      <c r="P9" s="43" t="s">
        <v>237</v>
      </c>
      <c r="R9" s="59" t="s">
        <v>249</v>
      </c>
      <c r="S9" s="50">
        <v>30000000</v>
      </c>
      <c r="T9" s="3"/>
      <c r="U9" s="3"/>
      <c r="V9" s="60"/>
    </row>
    <row r="10" spans="2:22" ht="19.5" thickBot="1" x14ac:dyDescent="0.3">
      <c r="B10" s="35"/>
      <c r="C10" s="36">
        <v>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7"/>
      <c r="P10" s="44" t="s">
        <v>238</v>
      </c>
      <c r="R10" s="59" t="s">
        <v>250</v>
      </c>
      <c r="S10" s="50">
        <v>29000000</v>
      </c>
      <c r="T10" s="3"/>
      <c r="U10" s="3"/>
      <c r="V10" s="60"/>
    </row>
    <row r="11" spans="2:22" ht="18.75" x14ac:dyDescent="0.25">
      <c r="B11" s="35"/>
      <c r="C11" s="36">
        <v>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7"/>
      <c r="R11" s="59" t="s">
        <v>251</v>
      </c>
      <c r="S11" s="50">
        <v>44000000</v>
      </c>
      <c r="T11" s="3"/>
      <c r="U11" s="3"/>
      <c r="V11" s="60"/>
    </row>
    <row r="12" spans="2:22" ht="18.75" x14ac:dyDescent="0.25">
      <c r="B12" s="35"/>
      <c r="C12" s="36">
        <v>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7"/>
      <c r="R12" s="59" t="s">
        <v>252</v>
      </c>
      <c r="S12" s="50">
        <v>30000000</v>
      </c>
      <c r="T12" s="3"/>
      <c r="U12" s="3"/>
      <c r="V12" s="60"/>
    </row>
    <row r="13" spans="2:22" ht="18.75" x14ac:dyDescent="0.25">
      <c r="B13" s="35"/>
      <c r="C13" s="36"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7"/>
      <c r="R13" s="59" t="s">
        <v>253</v>
      </c>
      <c r="S13" s="50">
        <v>25000000</v>
      </c>
      <c r="T13" s="3"/>
      <c r="U13" s="3"/>
      <c r="V13" s="60"/>
    </row>
    <row r="14" spans="2:22" ht="18.75" x14ac:dyDescent="0.25">
      <c r="B14" s="35"/>
      <c r="C14" s="36">
        <v>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7"/>
      <c r="R14" s="59" t="s">
        <v>254</v>
      </c>
      <c r="S14" s="50">
        <v>8000000</v>
      </c>
      <c r="T14" s="3"/>
      <c r="U14" s="3"/>
      <c r="V14" s="60"/>
    </row>
    <row r="15" spans="2:22" ht="10.5" customHeight="1" thickBot="1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R15" s="45"/>
      <c r="S15" s="46"/>
      <c r="T15" s="46"/>
      <c r="U15" s="46"/>
      <c r="V15" s="47"/>
    </row>
  </sheetData>
  <mergeCells count="2">
    <mergeCell ref="D2:M2"/>
    <mergeCell ref="T2:V2"/>
  </mergeCells>
  <phoneticPr fontId="10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Funciones de Texto</vt:lpstr>
      <vt:lpstr>Espacios</vt:lpstr>
      <vt:lpstr>Referencia Relativas</vt:lpstr>
      <vt:lpstr>Referencia Absolutas</vt:lpstr>
      <vt:lpstr>Ref Mixtas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Albeiro Muriel</dc:creator>
  <cp:lastModifiedBy>OSCAR MADRIGAL</cp:lastModifiedBy>
  <dcterms:created xsi:type="dcterms:W3CDTF">2018-05-31T22:00:47Z</dcterms:created>
  <dcterms:modified xsi:type="dcterms:W3CDTF">2019-08-21T00:16:07Z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e194b72b-c640-4639-b0ad-613dd31dabfd</vt:lpwstr>
  </property>
</Properties>
</file>